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bened\OneDrive\Documents\MCA\new web\"/>
    </mc:Choice>
  </mc:AlternateContent>
  <xr:revisionPtr revIDLastSave="0" documentId="8_{785FCC3F-FD79-487C-BABB-97856B83B9D4}" xr6:coauthVersionLast="47" xr6:coauthVersionMax="47" xr10:uidLastSave="{00000000-0000-0000-0000-000000000000}"/>
  <bookViews>
    <workbookView xWindow="-110" yWindow="-110" windowWidth="19420" windowHeight="11500" xr2:uid="{81EB15DD-F6E6-4DBA-B9A3-CDE6FEA686B5}"/>
  </bookViews>
  <sheets>
    <sheet name="EWENE-CSA Summary table"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3" l="1"/>
  <c r="E4" i="3"/>
  <c r="E5" i="3"/>
  <c r="E6" i="3"/>
  <c r="E8" i="3"/>
  <c r="E9" i="3"/>
  <c r="E10" i="3"/>
  <c r="E11" i="3"/>
  <c r="E12" i="3"/>
  <c r="E13" i="3"/>
  <c r="E15" i="3"/>
  <c r="E16" i="3"/>
  <c r="E17" i="3"/>
  <c r="E19" i="3"/>
  <c r="E20" i="3"/>
  <c r="E21" i="3"/>
  <c r="E23" i="3"/>
  <c r="E24" i="3"/>
  <c r="E26" i="3"/>
  <c r="E27" i="3"/>
  <c r="E28" i="3"/>
  <c r="E29" i="3"/>
  <c r="E31" i="3"/>
  <c r="E32" i="3"/>
  <c r="E33" i="3"/>
  <c r="E39" i="3"/>
  <c r="E44" i="3"/>
  <c r="E47" i="3"/>
  <c r="E52" i="3"/>
  <c r="E53" i="3"/>
  <c r="E54" i="3"/>
  <c r="E57" i="3"/>
  <c r="E60" i="3"/>
  <c r="E63" i="3"/>
  <c r="E64" i="3"/>
  <c r="E66" i="3"/>
  <c r="E67" i="3"/>
  <c r="E68" i="3"/>
  <c r="E71" i="3"/>
  <c r="E72" i="3"/>
  <c r="E74" i="3"/>
  <c r="E75" i="3"/>
  <c r="E78" i="3"/>
  <c r="E80" i="3"/>
  <c r="E82" i="3"/>
  <c r="E84" i="3"/>
  <c r="E86" i="3"/>
  <c r="E88" i="3"/>
  <c r="E89" i="3"/>
  <c r="E92" i="3"/>
  <c r="E93" i="3"/>
  <c r="E96" i="3"/>
  <c r="E97" i="3"/>
  <c r="E98" i="3"/>
  <c r="E100" i="3"/>
  <c r="E103" i="3"/>
  <c r="E104" i="3"/>
  <c r="E107" i="3"/>
  <c r="E108" i="3"/>
  <c r="E112" i="3"/>
  <c r="E113" i="3"/>
  <c r="E114" i="3"/>
  <c r="E117" i="3"/>
  <c r="E118" i="3"/>
  <c r="E119" i="3"/>
  <c r="E122" i="3"/>
  <c r="E125" i="3"/>
  <c r="E126" i="3"/>
  <c r="E128" i="3"/>
  <c r="E129" i="3"/>
  <c r="E134" i="3"/>
  <c r="E136" i="3"/>
  <c r="E137" i="3"/>
  <c r="E138" i="3"/>
  <c r="E140" i="3"/>
  <c r="E143" i="3"/>
  <c r="E145" i="3"/>
  <c r="E146" i="3"/>
  <c r="E150" i="3"/>
  <c r="E151" i="3"/>
  <c r="E155" i="3"/>
  <c r="E157" i="3"/>
  <c r="E158" i="3"/>
  <c r="E160" i="3"/>
  <c r="E161" i="3"/>
  <c r="E164" i="3"/>
  <c r="E166" i="3"/>
  <c r="E169" i="3"/>
  <c r="E170" i="3"/>
  <c r="E172" i="3"/>
  <c r="E173" i="3"/>
  <c r="E178" i="3"/>
  <c r="E179" i="3"/>
  <c r="E181" i="3"/>
  <c r="E182" i="3"/>
  <c r="E183" i="3"/>
  <c r="E186" i="3"/>
  <c r="E188" i="3"/>
  <c r="E189" i="3"/>
  <c r="E191" i="3"/>
  <c r="E192" i="3"/>
  <c r="E197" i="3"/>
  <c r="E199" i="3"/>
  <c r="E200" i="3"/>
  <c r="E202" i="3"/>
  <c r="E204" i="3"/>
  <c r="E207" i="3"/>
  <c r="E208" i="3"/>
  <c r="E211" i="3"/>
  <c r="E212" i="3"/>
  <c r="E217" i="3"/>
  <c r="E218" i="3"/>
  <c r="E220" i="3"/>
  <c r="E221" i="3"/>
  <c r="E222" i="3"/>
  <c r="E224" i="3"/>
  <c r="E226" i="3"/>
  <c r="E229" i="3"/>
  <c r="E230" i="3"/>
  <c r="E233" i="3"/>
  <c r="E234" i="3"/>
  <c r="E238" i="3"/>
  <c r="E241" i="3"/>
  <c r="E242" i="3"/>
  <c r="E243" i="3"/>
  <c r="E245" i="3"/>
  <c r="E246" i="3"/>
  <c r="E249" i="3"/>
  <c r="E251" i="3"/>
  <c r="E253" i="3"/>
  <c r="E257" i="3"/>
  <c r="E261" i="3"/>
  <c r="E262" i="3"/>
  <c r="E263" i="3"/>
  <c r="E265" i="3"/>
  <c r="E266" i="3"/>
  <c r="E267" i="3"/>
  <c r="E270" i="3"/>
  <c r="E273" i="3"/>
  <c r="E274" i="3"/>
  <c r="E278" i="3"/>
  <c r="E283" i="3"/>
  <c r="E285" i="3"/>
  <c r="E286" i="3"/>
  <c r="E300" i="3"/>
  <c r="E302" i="3"/>
  <c r="E304" i="3"/>
  <c r="E305" i="3"/>
  <c r="E307" i="3"/>
  <c r="E309" i="3"/>
  <c r="E310" i="3"/>
  <c r="E313" i="3"/>
  <c r="E318" i="3"/>
  <c r="E321" i="3"/>
  <c r="E322" i="3"/>
  <c r="E324" i="3"/>
  <c r="E326" i="3"/>
  <c r="E327" i="3"/>
  <c r="E330" i="3"/>
  <c r="E335" i="3"/>
  <c r="E336" i="3"/>
  <c r="E337" i="3"/>
  <c r="E344" i="3"/>
  <c r="E346" i="3"/>
  <c r="E347" i="3"/>
  <c r="E351" i="3"/>
  <c r="E354" i="3"/>
  <c r="E355" i="3"/>
  <c r="E356" i="3"/>
  <c r="E358" i="3"/>
  <c r="E359" i="3"/>
  <c r="E361" i="3"/>
  <c r="E364" i="3"/>
  <c r="E365" i="3"/>
  <c r="E370" i="3"/>
  <c r="E374" i="3"/>
  <c r="E375" i="3"/>
  <c r="E376" i="3"/>
  <c r="E380" i="3"/>
  <c r="E383" i="3"/>
  <c r="E385" i="3"/>
  <c r="E387" i="3"/>
  <c r="E395" i="3"/>
  <c r="E396" i="3"/>
  <c r="E397" i="3"/>
  <c r="E399" i="3"/>
  <c r="E401" i="3"/>
  <c r="E403" i="3"/>
  <c r="E406" i="3"/>
  <c r="E407" i="3"/>
  <c r="E417" i="3"/>
  <c r="E421" i="3"/>
  <c r="E422" i="3"/>
  <c r="E423" i="3"/>
  <c r="E429" i="3"/>
  <c r="E431" i="3"/>
  <c r="E435" i="3"/>
  <c r="E436" i="3"/>
  <c r="E448" i="3"/>
  <c r="E449" i="3"/>
  <c r="E453" i="3"/>
  <c r="E456" i="3"/>
  <c r="E460" i="3"/>
  <c r="E462" i="3"/>
  <c r="E464" i="3"/>
  <c r="E468" i="3"/>
  <c r="E471" i="3"/>
  <c r="E477" i="3"/>
  <c r="E481" i="3"/>
  <c r="E482" i="3"/>
  <c r="E485" i="3"/>
  <c r="E416" i="3" l="1"/>
  <c r="E350" i="3"/>
  <c r="E323" i="3"/>
  <c r="E99" i="3"/>
  <c r="E79" i="3"/>
  <c r="E58" i="3"/>
  <c r="E42" i="3"/>
  <c r="E255" i="3"/>
  <c r="E484" i="3"/>
  <c r="E382" i="3"/>
  <c r="E289" i="3"/>
  <c r="E269" i="3"/>
  <c r="E185" i="3"/>
  <c r="E165" i="3"/>
  <c r="E141" i="3"/>
  <c r="E121" i="3"/>
  <c r="E476" i="3"/>
  <c r="E469" i="3"/>
  <c r="E434" i="3"/>
  <c r="E408" i="3"/>
  <c r="E388" i="3"/>
  <c r="E367" i="3"/>
  <c r="E349" i="3"/>
  <c r="E329" i="3"/>
  <c r="E311" i="3"/>
  <c r="E294" i="3"/>
  <c r="E287" i="3"/>
  <c r="E275" i="3"/>
  <c r="E254" i="3"/>
  <c r="E232" i="3"/>
  <c r="E209" i="3"/>
  <c r="E190" i="3"/>
  <c r="E171" i="3"/>
  <c r="E149" i="3"/>
  <c r="E133" i="3"/>
  <c r="E127" i="3"/>
  <c r="E105" i="3"/>
  <c r="E85" i="3"/>
  <c r="E65" i="3"/>
  <c r="E41" i="3"/>
  <c r="E295" i="3"/>
  <c r="E461" i="3"/>
  <c r="E360" i="3"/>
  <c r="E247" i="3"/>
  <c r="E225" i="3"/>
  <c r="E203" i="3"/>
  <c r="E433" i="3"/>
  <c r="E427" i="3"/>
  <c r="E341" i="3"/>
  <c r="E317" i="3"/>
  <c r="E299" i="3"/>
  <c r="E282" i="3"/>
  <c r="E196" i="3"/>
  <c r="E177" i="3"/>
  <c r="E290" i="3"/>
  <c r="E368" i="3"/>
  <c r="E293" i="3"/>
  <c r="E402" i="3"/>
  <c r="E343" i="3"/>
  <c r="E475" i="3"/>
  <c r="E438" i="3"/>
  <c r="E420" i="3"/>
  <c r="E379" i="3"/>
  <c r="E372" i="3"/>
  <c r="E353" i="3"/>
  <c r="E340" i="3"/>
  <c r="E334" i="3"/>
  <c r="E315" i="3"/>
  <c r="E298" i="3"/>
  <c r="E280" i="3"/>
  <c r="E259" i="3"/>
  <c r="E237" i="3"/>
  <c r="E216" i="3"/>
  <c r="E194" i="3"/>
  <c r="E176" i="3"/>
  <c r="E154" i="3"/>
  <c r="E132" i="3"/>
  <c r="E110" i="3"/>
  <c r="E91" i="3"/>
  <c r="E70" i="3"/>
  <c r="E48" i="3"/>
  <c r="E392" i="3"/>
  <c r="E292" i="3"/>
  <c r="E76" i="3"/>
  <c r="E56" i="3"/>
  <c r="E37" i="3"/>
  <c r="E35" i="3"/>
  <c r="E36" i="3"/>
  <c r="E389" i="3"/>
  <c r="E277" i="3"/>
  <c r="E393" i="3"/>
  <c r="E332" i="3"/>
  <c r="E314" i="3"/>
  <c r="E297" i="3"/>
  <c r="E279" i="3"/>
  <c r="E258" i="3"/>
  <c r="E236" i="3"/>
  <c r="E213" i="3"/>
  <c r="E193" i="3"/>
  <c r="E175" i="3"/>
  <c r="E153" i="3"/>
  <c r="E131" i="3"/>
  <c r="E109" i="3"/>
  <c r="E470" i="3"/>
  <c r="E312" i="3"/>
  <c r="E428" i="3"/>
  <c r="E426" i="3"/>
  <c r="E418" i="3"/>
  <c r="E437" i="3"/>
  <c r="E339" i="3"/>
  <c r="E378" i="3"/>
  <c r="E357" i="3"/>
  <c r="E320" i="3"/>
  <c r="E303" i="3"/>
  <c r="E46" i="3"/>
  <c r="E306" i="3"/>
  <c r="E472" i="3"/>
  <c r="E425" i="3"/>
  <c r="E371" i="3"/>
  <c r="E352" i="3"/>
  <c r="E479" i="3"/>
  <c r="E455" i="3"/>
  <c r="E398" i="3"/>
  <c r="E486" i="3"/>
  <c r="E478" i="3"/>
  <c r="E463" i="3"/>
  <c r="E430" i="3"/>
  <c r="E405" i="3"/>
  <c r="E391" i="3"/>
  <c r="E384" i="3"/>
  <c r="E363" i="3"/>
  <c r="E345" i="3"/>
  <c r="E331" i="3"/>
  <c r="E325" i="3"/>
  <c r="E308" i="3"/>
  <c r="E296" i="3"/>
  <c r="E291" i="3"/>
  <c r="E284" i="3"/>
  <c r="E271" i="3"/>
  <c r="E250" i="3"/>
  <c r="E228" i="3"/>
  <c r="E205" i="3"/>
  <c r="E198" i="3"/>
  <c r="E187" i="3"/>
  <c r="E168" i="3"/>
  <c r="E144" i="3"/>
  <c r="E123" i="3"/>
  <c r="E101" i="3"/>
  <c r="E94" i="3"/>
  <c r="E81" i="3"/>
  <c r="E61" i="3"/>
  <c r="E319" i="3"/>
  <c r="E49" i="3"/>
  <c r="E40" i="3"/>
  <c r="E43" i="3"/>
</calcChain>
</file>

<file path=xl/sharedStrings.xml><?xml version="1.0" encoding="utf-8"?>
<sst xmlns="http://schemas.openxmlformats.org/spreadsheetml/2006/main" count="961" uniqueCount="588">
  <si>
    <t>Total submissions</t>
  </si>
  <si>
    <t>No</t>
  </si>
  <si>
    <t>Question</t>
  </si>
  <si>
    <t>Denominator</t>
  </si>
  <si>
    <t>Value (Num/Den)</t>
  </si>
  <si>
    <t>Remarks</t>
  </si>
  <si>
    <t>1. Does the country have a national target for MMR (maternal mortality ratio) reduction?</t>
  </si>
  <si>
    <t>Answered "Yes"</t>
  </si>
  <si>
    <t>2. Does the country have a national target for NMR (neonatal mortality rate) reduction?</t>
  </si>
  <si>
    <t>3. Does the country have a national target for SBR (stillbirth rate) reduction?</t>
  </si>
  <si>
    <t>4. Does the country have a national target for U-5 MR (under-five mortality rate) reduction?</t>
  </si>
  <si>
    <t xml:space="preserve">5. Does the country have sub national targets for following (respond as Yes even if it is only for limited regions/states/provinces) </t>
  </si>
  <si>
    <t>5A</t>
  </si>
  <si>
    <t>A. Maternal Mortality Ratio</t>
  </si>
  <si>
    <t>5B</t>
  </si>
  <si>
    <t>B. Neonatal Mortality Rate</t>
  </si>
  <si>
    <t>5C</t>
  </si>
  <si>
    <t>C. Stillbirth Rate</t>
  </si>
  <si>
    <t>5D</t>
  </si>
  <si>
    <t>D. Under-five mortality rate</t>
  </si>
  <si>
    <t>6. Does the country have a RMNCAH Strategy or a national health plan that has a specific section on addressing maternal, newborn, child health and preventing stillbirths?</t>
  </si>
  <si>
    <t>7. Has the maternal, newborn and child health component of the plan been costed?</t>
  </si>
  <si>
    <t>8. Has the maternal, newborn and child health component of the plan been financed?</t>
  </si>
  <si>
    <t>Yes fully</t>
  </si>
  <si>
    <t>Answered "Yes fully"</t>
  </si>
  <si>
    <t>Yes partially</t>
  </si>
  <si>
    <t>Answered "Yes Partially"</t>
  </si>
  <si>
    <t>Answered "No"</t>
  </si>
  <si>
    <t xml:space="preserve">9. Has the country in last two years revised or developed MNCH acceleration plans as part of EWENE (formerly ENAP-EPMM)-CSA support. </t>
  </si>
  <si>
    <t>9A</t>
  </si>
  <si>
    <t>A. MNH acceleration plan</t>
  </si>
  <si>
    <t>9B</t>
  </si>
  <si>
    <t>B. Child Survival acceleration plan</t>
  </si>
  <si>
    <t>9C</t>
  </si>
  <si>
    <t>C. Integrated MNCH acceleration plan</t>
  </si>
  <si>
    <t>10. Does the country have sub-national implementation plans?</t>
  </si>
  <si>
    <t>10A</t>
  </si>
  <si>
    <t>A. State/regional/provincial or an equivalent administrative unit level plan</t>
  </si>
  <si>
    <t>10B</t>
  </si>
  <si>
    <t>B. District or an equivalent subnational administrative unit level plan</t>
  </si>
  <si>
    <t>11. Have the sub-national plans been financed?</t>
  </si>
  <si>
    <t>Yes All</t>
  </si>
  <si>
    <t>Answered "Yes All"</t>
  </si>
  <si>
    <t>Yes but not all</t>
  </si>
  <si>
    <t>Not applicable as no subnational plans</t>
  </si>
  <si>
    <t>12. Does the country track domestic resource allocations for maternal, newborn, child health?</t>
  </si>
  <si>
    <t>Yes</t>
  </si>
  <si>
    <t>Don't know</t>
  </si>
  <si>
    <t>13. How have the recent Official Development Assistance (ODA) cuts impacted available donor funding to the country for its maternal, newborn and child health program? (Select only one):</t>
  </si>
  <si>
    <t>Funding for MNCH has decreased</t>
  </si>
  <si>
    <t>excluded 14 which did not have data</t>
  </si>
  <si>
    <t>No impact on MNCH funding</t>
  </si>
  <si>
    <t>Data not available</t>
  </si>
  <si>
    <t>14. In case there is reduction in MNCH funding which program components have been impacted most? (You can choose multiple responses):</t>
  </si>
  <si>
    <t>Service delivery</t>
  </si>
  <si>
    <t>Among only answered Funding for MNCH has decreased</t>
  </si>
  <si>
    <t>Human resources for MNCH</t>
  </si>
  <si>
    <t>Trainings and capacity building</t>
  </si>
  <si>
    <t>Commodities for MNCH</t>
  </si>
  <si>
    <t>Data systems and program monitoring</t>
  </si>
  <si>
    <t>Not applicable as no ODA cuts</t>
  </si>
  <si>
    <t>15. Has the country increased domestic resource allocation for MNCH program in response to recent ODA cuts? (Select only one):</t>
  </si>
  <si>
    <t>Domestic allocations for MNCH have increased</t>
  </si>
  <si>
    <t>Domestic allocations for MNCH have decreased</t>
  </si>
  <si>
    <t>Domestic allocations for MNCH have remained unchanged</t>
  </si>
  <si>
    <t>16. Does the country have an investment case* to address health system gaps for maternal, newborn and childcare?</t>
  </si>
  <si>
    <t>Under development</t>
  </si>
  <si>
    <t xml:space="preserve">Does it include: </t>
  </si>
  <si>
    <t>16A</t>
  </si>
  <si>
    <t>A. Emergency obstetric care (BEmOC and CEmOC):</t>
  </si>
  <si>
    <t>Among Yes in Q16</t>
  </si>
  <si>
    <t>16B</t>
  </si>
  <si>
    <t>B. Small and Sick Newborn Care (Level 2 newborn care with CPAP):</t>
  </si>
  <si>
    <t>16C</t>
  </si>
  <si>
    <t>C. Integrated management of childhood illness (IMNCI, iCCM):</t>
  </si>
  <si>
    <t>17. Is there a strategy for engaging private sector for providing maternal, newborn and child health services?</t>
  </si>
  <si>
    <t>17A</t>
  </si>
  <si>
    <t>A. Accrediting private sector (for quality assurance):</t>
  </si>
  <si>
    <t>17B</t>
  </si>
  <si>
    <t>B. Contracting Private sector (to provide services):</t>
  </si>
  <si>
    <t>18. Does the national health information system capture the following disaggregation for the key MNCH indicators?</t>
  </si>
  <si>
    <t>18A</t>
  </si>
  <si>
    <t>A. Geographic disaggregation up to the first administrative level in the country (Province/Region/State/County or equivalent level)</t>
  </si>
  <si>
    <t>Answered Yes</t>
  </si>
  <si>
    <t>18B</t>
  </si>
  <si>
    <t>B. Geographic disaggregation up to the second administrative level in the country (District/Municipalities/Ward or equivalent level)</t>
  </si>
  <si>
    <t>18C</t>
  </si>
  <si>
    <t>C. Antenatal care, disaggregated by age (15-19 years age group versus all women)</t>
  </si>
  <si>
    <t>18D</t>
  </si>
  <si>
    <t>D. Skilled birth attendance, disaggregated by age (15-19 years age group versus all women)</t>
  </si>
  <si>
    <t>18E</t>
  </si>
  <si>
    <t>E. Sex of child receiving care (to monitor gender inequity in care seeking, e.g. small and sick newborn care, pneumonia and diarrhea treatment)</t>
  </si>
  <si>
    <t>19. Has the country identified some geographies as high priority regions/provinces/districts for prioritized action based on poor health indicators, vulnerable populations or ongoing conflicts?</t>
  </si>
  <si>
    <t>20. Have additional domestic resources (for e.g., financial or human resources) been allocated to address the needs of vulnerable population groups or high priority regions?</t>
  </si>
  <si>
    <t>Not applicable</t>
  </si>
  <si>
    <t>If yes, does it also include regions with humanitarian contexts:</t>
  </si>
  <si>
    <t>Among Yes in Q20</t>
  </si>
  <si>
    <t>21. Are the maternal, newborn and child health services (pregnancy up to five years of age) in the country at all levels of care exempted from user fees?</t>
  </si>
  <si>
    <t>21A</t>
  </si>
  <si>
    <t>A. Primary health care level:</t>
  </si>
  <si>
    <t>21B</t>
  </si>
  <si>
    <t>B. Secondary health care level:</t>
  </si>
  <si>
    <t>21C</t>
  </si>
  <si>
    <t>C. Tertiary health care level:</t>
  </si>
  <si>
    <t>22. Is there an insurance or financial protection scheme in the country that covers all pregnant women, mothers, newborns and children up to five?</t>
  </si>
  <si>
    <t>23. Is there a provision for free emergency transport in the country for improving access of pregnant women, sick newborns and children to MNCH services?</t>
  </si>
  <si>
    <t>If yes which of the below levels are covered:</t>
  </si>
  <si>
    <t>From home to health facility</t>
  </si>
  <si>
    <t>Among Yes in Q23</t>
  </si>
  <si>
    <t>Interfacility referral</t>
  </si>
  <si>
    <t>Both home to health facility and inter facility transfer</t>
  </si>
  <si>
    <t>24. Is your country currently or recently (in the last 2 years) experiencing a significant emergency or humanitarian crisis situation?</t>
  </si>
  <si>
    <t>No significant crises in the last 2 years</t>
  </si>
  <si>
    <t>If yes, please choose as applicable (Tick all that apply)</t>
  </si>
  <si>
    <t>Yes, national, acute crisis (lasting less than one year)</t>
  </si>
  <si>
    <t>Among yes in Q24</t>
  </si>
  <si>
    <t>Yes, national, protracted crisis (lasting more than one year)</t>
  </si>
  <si>
    <t>Yes, sub-national, acute crisis (lasting less than one year)</t>
  </si>
  <si>
    <t>Yes, sub-national, protracted crisis (lasting more than one year)</t>
  </si>
  <si>
    <t>25. If your country is facing a crisis in the last 2 years, please indicate approaches used to plan and coordinate the RMNCAH part of the response with partners. (Tick all that apply)</t>
  </si>
  <si>
    <t>National response plan with National Emergency Operations Centre (e.g. Disaster Management Authority, National Public Health Institute, etc.)</t>
  </si>
  <si>
    <t>Humanitarian Response Plan or Flash Appeal with health cluster activated</t>
  </si>
  <si>
    <t>Refugee response plan with periodic coordination on RMNCH</t>
  </si>
  <si>
    <t>Health sectoral working groups (e.g. Health Partners Group, Donor group, etc.)</t>
  </si>
  <si>
    <t>RMNCAH thematic groups (e.g. SRH task team, MNCH group, EPI group, etc.)</t>
  </si>
  <si>
    <t>26. Does the country include RMNCAH services in the continuity of emergency health services (EHS) plans, guidance, and monitoring at national and subnational levels in case of an emergency or humanitarian crisis?</t>
  </si>
  <si>
    <t>27. In your expert opinion, have reproductive, maternal, newborn, child and adolescent health services been reasonably prioritized in recent national or sub-national humanitarian responses?</t>
  </si>
  <si>
    <t>28. Has the country identified innovations specifically for emergency/humanitarian contexts for delivering RMNCAH services in line with the EWENE+CSA targets?</t>
  </si>
  <si>
    <t xml:space="preserve">29. Does the country have national Quality of Care standards for maternal, newborn and child care in health facilities?  (aligned with WHO Quality of Care standards) </t>
  </si>
  <si>
    <t>29A</t>
  </si>
  <si>
    <t>A. Standards* for improving maternal and newborn care in health facilities</t>
  </si>
  <si>
    <t>29B</t>
  </si>
  <si>
    <t>B. Standards** for improving small and sick newborn care in health facilities</t>
  </si>
  <si>
    <t>29C</t>
  </si>
  <si>
    <t>C. Standards*** for improving child health care in health facilities</t>
  </si>
  <si>
    <t>30. Does the country have a MNCH Quality of Care roadmap/operational plan, either as  standalone or as part of the RMNCAH strategy</t>
  </si>
  <si>
    <t>31. Has the country conducted any MNCH Quality of Care assessment in the last 2 years?</t>
  </si>
  <si>
    <t xml:space="preserve">If yes, did the assessment cover the following components </t>
  </si>
  <si>
    <t>31A</t>
  </si>
  <si>
    <t>A. Maternal care (ANC, intrapartum, and PNC):</t>
  </si>
  <si>
    <t>Among Yes in Q31</t>
  </si>
  <si>
    <t>31B</t>
  </si>
  <si>
    <t>B. Small and sick newborn care:</t>
  </si>
  <si>
    <t>31C</t>
  </si>
  <si>
    <t>C. Care of sick children:</t>
  </si>
  <si>
    <t>32. Has the national/subnational capacity for Quality Improvement coaching and mentoring for MNCH been strengthened? (e.g. pool of QI master trainers, network of training centers)</t>
  </si>
  <si>
    <t xml:space="preserve">33. Does the country have an agreed set of Quality of Care indicators for monitoring quality of maternal, newborn and child care at facility level? </t>
  </si>
  <si>
    <t>33A</t>
  </si>
  <si>
    <t>A. Maternal quality of care :</t>
  </si>
  <si>
    <t>33B</t>
  </si>
  <si>
    <t>B. Newborn quality of care:</t>
  </si>
  <si>
    <t>33C</t>
  </si>
  <si>
    <t>C. Child care quality:</t>
  </si>
  <si>
    <t>34. Are all health facilities in the country required to report on a set of agreed MNCH Quality of Care indicators?</t>
  </si>
  <si>
    <t>34A</t>
  </si>
  <si>
    <t>A. Public facilities</t>
  </si>
  <si>
    <t>34B</t>
  </si>
  <si>
    <t>B. Private facilities</t>
  </si>
  <si>
    <t xml:space="preserve">35. Does the country have a maternal &amp; perinatal death surveillance and response (MPDSR) and child death review (CDR) system in place? </t>
  </si>
  <si>
    <t>35A</t>
  </si>
  <si>
    <t>A. For Maternal deaths</t>
  </si>
  <si>
    <t>35B</t>
  </si>
  <si>
    <t>B. For Neonatal deaths (including both early neonatal and late neonatal deaths)</t>
  </si>
  <si>
    <t>35C</t>
  </si>
  <si>
    <t>C. For Stillbirths</t>
  </si>
  <si>
    <t>35D</t>
  </si>
  <si>
    <t>D. For under-five child deaths</t>
  </si>
  <si>
    <t>36. Does the facility review process for MPDSR and CDR include community level stakeholders?</t>
  </si>
  <si>
    <t>36A</t>
  </si>
  <si>
    <t>A. MPDSR:</t>
  </si>
  <si>
    <t>36B</t>
  </si>
  <si>
    <t>B. CDR:</t>
  </si>
  <si>
    <t>37. Is the MPDSR and Child death review national report published at least once in two years?</t>
  </si>
  <si>
    <t>37A</t>
  </si>
  <si>
    <t>A. MPDSR report:</t>
  </si>
  <si>
    <t>37B</t>
  </si>
  <si>
    <t>B. Child death review report:</t>
  </si>
  <si>
    <t>38. Is there a structured mechanism for use of MPDSR and CDR data by health facilities for Quality Improvement initiatives?</t>
  </si>
  <si>
    <t>38A</t>
  </si>
  <si>
    <t>A. MPDSR data:</t>
  </si>
  <si>
    <t>38B</t>
  </si>
  <si>
    <t>B. Child death review data:</t>
  </si>
  <si>
    <t xml:space="preserve">39.  Is there an integration between MPDSR and CDR data with routine health management information system (HMIS) and Civil registration and vital statistics (CRVS) data systems </t>
  </si>
  <si>
    <t>39A</t>
  </si>
  <si>
    <t>A. Routine health management information system (HMIS) data:</t>
  </si>
  <si>
    <t>39B</t>
  </si>
  <si>
    <t>B. CRVS data:</t>
  </si>
  <si>
    <t>40. Is there a national policy of perinatal bereavement care after stillbirth/neonatal death?</t>
  </si>
  <si>
    <t>41. Is there a national legal framework for maternity/paternity leave following stillbirth or a neonatal death?</t>
  </si>
  <si>
    <t>42. Does the country have a national strategy/plan for human resources for maternal, newborn and child health?</t>
  </si>
  <si>
    <t xml:space="preserve">If yes, does the HR plan include provisions for the following personnel: </t>
  </si>
  <si>
    <t>42A</t>
  </si>
  <si>
    <t>A. Midwifery cadre:</t>
  </si>
  <si>
    <t>Answered Yes in Q42</t>
  </si>
  <si>
    <t>42B</t>
  </si>
  <si>
    <t>B. Nurses with neonatal nursing skills:</t>
  </si>
  <si>
    <t>42C</t>
  </si>
  <si>
    <t>C. Community health or extension workers (paid or incentive based):</t>
  </si>
  <si>
    <t xml:space="preserve">43. Does the plan include provisions for the equitable posting and distribution of skilled health professionals? </t>
  </si>
  <si>
    <t>44. Does the plan include provisions for ensuring motivation and retention of skilled health professionals? (including doctors, nurses, midwives and community health workers)</t>
  </si>
  <si>
    <t>45. Has the country defined core competencies for the health workforce:</t>
  </si>
  <si>
    <t>45A</t>
  </si>
  <si>
    <t>A. For midwifery practice (essential competencies as per ICM)</t>
  </si>
  <si>
    <t>45B</t>
  </si>
  <si>
    <t>B. For newborn care, including small and sick newborn care (in line with HR strategies for improving newborn care in health facilities in low-and-middle income countries, 2020)</t>
  </si>
  <si>
    <t>45C</t>
  </si>
  <si>
    <t>C. For Community Health Workers, in line with iCCM, IMCI, and PNC home visits package delivery needs</t>
  </si>
  <si>
    <t>46.  Are midwives in the country authorized to:</t>
  </si>
  <si>
    <t>46A</t>
  </si>
  <si>
    <t>A. Administer uterotonics to prevent/ treat Postpartum Hemorrhage</t>
  </si>
  <si>
    <t>46B</t>
  </si>
  <si>
    <t>B. Administer parenteral Antibiotic (maternal)</t>
  </si>
  <si>
    <t>46C</t>
  </si>
  <si>
    <t>C. Administer Magnesium Sulphate</t>
  </si>
  <si>
    <t>46D</t>
  </si>
  <si>
    <t>D. Remove retained products of conception via Manual Vacuum Aspiration</t>
  </si>
  <si>
    <t>46E</t>
  </si>
  <si>
    <t>E. Perform manual removal of retained placenta</t>
  </si>
  <si>
    <t>46F</t>
  </si>
  <si>
    <t>F. Perform assisted vaginal birth with vacuum extractor</t>
  </si>
  <si>
    <t>46G</t>
  </si>
  <si>
    <t>G. Provide Intravenous Fluid (IVF) replacement therapy</t>
  </si>
  <si>
    <t>46H</t>
  </si>
  <si>
    <t>H. Administer first dose of antenatal corticosteroid prior to referral</t>
  </si>
  <si>
    <t>46I</t>
  </si>
  <si>
    <t>I. Perform newborn resuscitation with bag and mask</t>
  </si>
  <si>
    <t>47. Is there a national Technical Advisory Midwifery Working Group/ Task Force that oversees the midwifery program in the country?</t>
  </si>
  <si>
    <t>If yes, how often does the Group / Task Force meet?</t>
  </si>
  <si>
    <t>Quarterly</t>
  </si>
  <si>
    <t>Among Yes in Q47</t>
  </si>
  <si>
    <t>Every six months</t>
  </si>
  <si>
    <t>Annually</t>
  </si>
  <si>
    <t>No fixed frequency</t>
  </si>
  <si>
    <t>48. Is there a Midwifery leadership career pathway (Chief Midwife, Senior/ Lead Midwife, Director/Unit Manager) included in national health workforce plan/policy?</t>
  </si>
  <si>
    <t xml:space="preserve">49. Has the country conducted within the last five years any comprehensive assessment or situation analysis* about midwifery program? </t>
  </si>
  <si>
    <t>50. Has the country implemented any Midwifery Model of Care at any level?</t>
  </si>
  <si>
    <t>51. Are the roles and responsibilities of CHWs for delivering maternal, newborn and child health services clearly defined in a national strategy or policy?</t>
  </si>
  <si>
    <t>52. Is there a regulatory framework that enables Community Health Worker to deliver maternal, newborn and child health services?</t>
  </si>
  <si>
    <t>53. Are community health workers in the country as per national policy allowed to administer following drugs/ medication?</t>
  </si>
  <si>
    <t>53A</t>
  </si>
  <si>
    <t>A. ORS:</t>
  </si>
  <si>
    <t>53B</t>
  </si>
  <si>
    <t>B. Zinc for diarrhoea:</t>
  </si>
  <si>
    <t>53C</t>
  </si>
  <si>
    <t>C. Anti-Malarial for childhood malaria:</t>
  </si>
  <si>
    <t>53D</t>
  </si>
  <si>
    <t>D. Oral Amoxicillin:</t>
  </si>
  <si>
    <t>53E</t>
  </si>
  <si>
    <t>E. Iron Folic Acid supplementation:</t>
  </si>
  <si>
    <t>53F</t>
  </si>
  <si>
    <t>F. Ready to Use Therapeutic Foods (RUTF) administration:</t>
  </si>
  <si>
    <t>54. Are community health workers in the country as per national policy mandated to provide following services?</t>
  </si>
  <si>
    <t>54A</t>
  </si>
  <si>
    <t>A. Family planning counselling:</t>
  </si>
  <si>
    <t>54B</t>
  </si>
  <si>
    <t>B. Birth preparedness planning:</t>
  </si>
  <si>
    <t>54C</t>
  </si>
  <si>
    <t>C. Birth Registration:</t>
  </si>
  <si>
    <t>54D</t>
  </si>
  <si>
    <t>D. Postnatal home visits for mother and newborn:</t>
  </si>
  <si>
    <t>54E</t>
  </si>
  <si>
    <t>E. Follow up care of small and sick newborn:</t>
  </si>
  <si>
    <t>54F</t>
  </si>
  <si>
    <t>F. Integrated treatment of common childhood illnesses (iCCM and IMCI package):</t>
  </si>
  <si>
    <t>54G</t>
  </si>
  <si>
    <t>G. Early identification and referral of children with disability:</t>
  </si>
  <si>
    <t>54H</t>
  </si>
  <si>
    <t>H. Screening of Non communicable Diseases (NCDs):</t>
  </si>
  <si>
    <t>54I</t>
  </si>
  <si>
    <t>I. Identification and referral of MAM/ SAM children:</t>
  </si>
  <si>
    <t>54J</t>
  </si>
  <si>
    <t>J. Treatment of children with SAM (including RUTF and antibiotics):</t>
  </si>
  <si>
    <t>55. Is there a supervisory structure for CHWs in the country?</t>
  </si>
  <si>
    <t>If yes, how often are CHWs supervised?</t>
  </si>
  <si>
    <t>Weekly</t>
  </si>
  <si>
    <t>Among Yes in Q55</t>
  </si>
  <si>
    <t>Fortnightly</t>
  </si>
  <si>
    <t>Monthly</t>
  </si>
  <si>
    <t>Six monthly</t>
  </si>
  <si>
    <t>Ad hoc frequency</t>
  </si>
  <si>
    <t>56. Does the country have a National Essential Medicines List (nEML) that has been updated in at least the last 5 years?</t>
  </si>
  <si>
    <t xml:space="preserve">Does it include the following tracer commodities for MNCH: </t>
  </si>
  <si>
    <t>56A</t>
  </si>
  <si>
    <t>A. Oxytocin</t>
  </si>
  <si>
    <t>Among Yes in Q56</t>
  </si>
  <si>
    <t>56B</t>
  </si>
  <si>
    <t>B. Heat stable Carbetocin</t>
  </si>
  <si>
    <t>56C</t>
  </si>
  <si>
    <t>C. Magnesium Sulfate</t>
  </si>
  <si>
    <t>56D</t>
  </si>
  <si>
    <t>D. Misoprostol</t>
  </si>
  <si>
    <t>56E</t>
  </si>
  <si>
    <t>E. Tranexamic Acid</t>
  </si>
  <si>
    <t>56F</t>
  </si>
  <si>
    <t>F. Medical Oxygen</t>
  </si>
  <si>
    <t>56G</t>
  </si>
  <si>
    <t>G. Dexamethasone</t>
  </si>
  <si>
    <t>56H</t>
  </si>
  <si>
    <t>H. Caffeine citrate</t>
  </si>
  <si>
    <t>56I</t>
  </si>
  <si>
    <t>I. Injection Ampicillin</t>
  </si>
  <si>
    <t>56J</t>
  </si>
  <si>
    <t>J. Injection Gentamycin</t>
  </si>
  <si>
    <t>56K</t>
  </si>
  <si>
    <t>K. Amoxicillin Dispersible Tablet</t>
  </si>
  <si>
    <t>56L</t>
  </si>
  <si>
    <t>L. Zinc formulated for pediatric use</t>
  </si>
  <si>
    <t>57. Was there at least one instance of public procurement of these commodities by government using domestic resources in the most recent financial year?</t>
  </si>
  <si>
    <t>57A</t>
  </si>
  <si>
    <t>57B</t>
  </si>
  <si>
    <t>57C</t>
  </si>
  <si>
    <t>57D</t>
  </si>
  <si>
    <t>57E</t>
  </si>
  <si>
    <t>57F</t>
  </si>
  <si>
    <t>F. Calibrated Drapes for PPH measurement</t>
  </si>
  <si>
    <t>57G</t>
  </si>
  <si>
    <t>G. Medical Oxygen</t>
  </si>
  <si>
    <t>57H</t>
  </si>
  <si>
    <t>H. Dexamethasone</t>
  </si>
  <si>
    <t>57I</t>
  </si>
  <si>
    <t>I.  Caffeine citrate</t>
  </si>
  <si>
    <t>57J</t>
  </si>
  <si>
    <t>J. Injection Ampicillin</t>
  </si>
  <si>
    <t>57K</t>
  </si>
  <si>
    <t>K. Injection Gentamycin</t>
  </si>
  <si>
    <t>57L</t>
  </si>
  <si>
    <t>L. Amoxicillin Dispersible Tablet</t>
  </si>
  <si>
    <t>57M</t>
  </si>
  <si>
    <t>M. Zinc formulated for pediatric use</t>
  </si>
  <si>
    <t>58. Does the country have a National Essential Devices List (nEDL) for essential equipment that has been updated in at least the past 5 years?</t>
  </si>
  <si>
    <t xml:space="preserve">If yes, does it include the following essential tracer devices and equipments for MNCH: </t>
  </si>
  <si>
    <t>58A</t>
  </si>
  <si>
    <t>A. Calibrated drapes for PPH measurement</t>
  </si>
  <si>
    <t>Among Yes in Q58</t>
  </si>
  <si>
    <t>58B</t>
  </si>
  <si>
    <t>B. Non pneumatic anti-shock garments (NASG)</t>
  </si>
  <si>
    <t>58C</t>
  </si>
  <si>
    <t>C. Uterine Ballon Temponade (UBT)</t>
  </si>
  <si>
    <t>58D</t>
  </si>
  <si>
    <t>D. Doppler fetal heart rate (FHR) detector</t>
  </si>
  <si>
    <t>58E</t>
  </si>
  <si>
    <t>E. Radiant warmer or Incubators for newborn</t>
  </si>
  <si>
    <t>58F</t>
  </si>
  <si>
    <t>F. CPAP devices for newborn</t>
  </si>
  <si>
    <t>58G</t>
  </si>
  <si>
    <t>G. Photo therapy</t>
  </si>
  <si>
    <t>H. Resuscitation devices/bags with neonatal and pediatric size bags and masks</t>
  </si>
  <si>
    <t>58I</t>
  </si>
  <si>
    <t>I. Oxygen concentrators</t>
  </si>
  <si>
    <t>58J</t>
  </si>
  <si>
    <t>J. Pulse Oximeter with neonatal and pediatric probes</t>
  </si>
  <si>
    <t>59. Does the country have an electronic logistic management information system (e-LMIS) to track availability and stock out of essential medicines?</t>
  </si>
  <si>
    <t>If yes, its reach is best described as reaching till what level, from national to most peripheral level health facilities (Choose only one).</t>
  </si>
  <si>
    <t>Includes only National level</t>
  </si>
  <si>
    <t>Among Yes in Q59</t>
  </si>
  <si>
    <t>Includes from National to District level</t>
  </si>
  <si>
    <t>Includes from National up to Primary health center level</t>
  </si>
  <si>
    <t>Includes information from National to the most peripheral health service delivery level in the country e.g. village health posts, and/or from community health workers</t>
  </si>
  <si>
    <t>60. Does the country have mechanisms to track availability of essential supplies at health facilities in areas impacted by emergencies and other humanitarian crises?</t>
  </si>
  <si>
    <t>61. Is there a mechanism within the MOH or other ministries to manage maintenance and repair of maternal, newborn and child health equipment at facility level?</t>
  </si>
  <si>
    <t>62. If yes, is there a provision in the HR plan for bio medical engineers or bio medical technicians for maintenance and repair of maternal, newborn and child health equipment?</t>
  </si>
  <si>
    <t>Among Yes in Q61</t>
  </si>
  <si>
    <t>In a limited number of facilities only</t>
  </si>
  <si>
    <t>63. Does the country have a policy for:</t>
  </si>
  <si>
    <t>63A</t>
  </si>
  <si>
    <t>A. Birth registration</t>
  </si>
  <si>
    <t>63B</t>
  </si>
  <si>
    <t>B. Maternal death registration</t>
  </si>
  <si>
    <t>63C</t>
  </si>
  <si>
    <t>C. Neonatal death registration</t>
  </si>
  <si>
    <t>63D</t>
  </si>
  <si>
    <t>D. Stillbirth registration</t>
  </si>
  <si>
    <t>63E</t>
  </si>
  <si>
    <t>E. Child death (under five) registration</t>
  </si>
  <si>
    <t>64. Does the national Routine Health Information Systems (e.g. DHIS2) include an indicator for:</t>
  </si>
  <si>
    <t>64A</t>
  </si>
  <si>
    <t>A. Institutional maternal mortality ratio</t>
  </si>
  <si>
    <t>64B</t>
  </si>
  <si>
    <t>B. Stillbirth rate</t>
  </si>
  <si>
    <t>64C</t>
  </si>
  <si>
    <t>C. Institutional pre-discharge neonatal mortality rate</t>
  </si>
  <si>
    <t>64D</t>
  </si>
  <si>
    <t>D. Total Births in a facility</t>
  </si>
  <si>
    <t>64E</t>
  </si>
  <si>
    <t>E. Caesarean section rate</t>
  </si>
  <si>
    <t>64F</t>
  </si>
  <si>
    <t>F. Low birthweight rate</t>
  </si>
  <si>
    <t>64G</t>
  </si>
  <si>
    <t>G. Preterm birth rate</t>
  </si>
  <si>
    <t>64H</t>
  </si>
  <si>
    <t>H. Admission to small and sick newborn care unit</t>
  </si>
  <si>
    <t>64I</t>
  </si>
  <si>
    <t>I. Neonatal resuscitation with bag and mask</t>
  </si>
  <si>
    <t>64J</t>
  </si>
  <si>
    <t>J. Kangaroo Mother Care</t>
  </si>
  <si>
    <t>64K</t>
  </si>
  <si>
    <t>K. Childhood pneumonia cases treated with antibiotic</t>
  </si>
  <si>
    <t>64L</t>
  </si>
  <si>
    <t>L. Childhood diarrhea cases treated with ORS and Zinc</t>
  </si>
  <si>
    <t>64M</t>
  </si>
  <si>
    <t>M. Non communicable diseases -NCDs (Any condition)</t>
  </si>
  <si>
    <t xml:space="preserve">65. Does the country have an electronic individual patient data recording system including treatment details and outcomes for: </t>
  </si>
  <si>
    <t>65A</t>
  </si>
  <si>
    <t>A. Maternal care</t>
  </si>
  <si>
    <t>65B</t>
  </si>
  <si>
    <t>B. Small and sick newborn care</t>
  </si>
  <si>
    <t>65C</t>
  </si>
  <si>
    <t>C. Paediatric inpatient care</t>
  </si>
  <si>
    <t xml:space="preserve">66. Is there a mechanism for ensuring private sector health facilities report core MNCH data to national routine health information system? </t>
  </si>
  <si>
    <t>66A</t>
  </si>
  <si>
    <t>A. Private health facilities</t>
  </si>
  <si>
    <t>66B</t>
  </si>
  <si>
    <t>B. Not for profit non-government health facilities (faith based, charitable, trust owned)</t>
  </si>
  <si>
    <t xml:space="preserve">67. Does the national RMNCAH strategy/MNCH plans/ investment cases consider community participation in maternal, newborn and child health services?  </t>
  </si>
  <si>
    <t>67A</t>
  </si>
  <si>
    <t>A. In defining priorities</t>
  </si>
  <si>
    <t>67B</t>
  </si>
  <si>
    <t>B. In planning</t>
  </si>
  <si>
    <t>67C</t>
  </si>
  <si>
    <t>C. In monitoring and evaluating</t>
  </si>
  <si>
    <t>68. Are there advocacy groups/networks/coalitions for maternal, newborn and child health and prevention of stillbirth in your country?</t>
  </si>
  <si>
    <t>If yes, do these groups use citizen generated data (e.g. community score cards, citizen report cards, U report, client feedback mechanism etc.) to influence government policies, plans and investments?</t>
  </si>
  <si>
    <t>Among Yes in Q68</t>
  </si>
  <si>
    <t>69. Is there representation from civil society, women's groups, youth groups, or parent advocacy groups in the RMNCAH or MNCH technical working groups?</t>
  </si>
  <si>
    <t>69A</t>
  </si>
  <si>
    <t>A. Civil society</t>
  </si>
  <si>
    <t>69B</t>
  </si>
  <si>
    <t>B. Women's groups</t>
  </si>
  <si>
    <t>69C</t>
  </si>
  <si>
    <t>C. Youth groups</t>
  </si>
  <si>
    <t>69D</t>
  </si>
  <si>
    <t>D. Parent advocacy group</t>
  </si>
  <si>
    <t>70. Are High-level political leaders in your country (e.g. parliamentarians, ministers, first ladies, governors) actively engaged in shaping and advancing politics, plans &amp; investments for MNCH?</t>
  </si>
  <si>
    <t>If yes, has it led to measurable results (improved politics and policy implementation and increased investments) for MNCH?</t>
  </si>
  <si>
    <t>Among Yes in Q70</t>
  </si>
  <si>
    <t>71. Are there parent support groups for bereavement support after stillbirth or neonatal death in your country?</t>
  </si>
  <si>
    <t>72. Has the country updated its policy to include 8 antenatal care contacts? (In line with WHO recommendations on ANC for a positive pregnancy experience)</t>
  </si>
  <si>
    <t>73. Have the routine data systems in the country been adapted to capture 8 antenatal care contacts</t>
  </si>
  <si>
    <t>74. Has the country updated the national policy to include the below listed two critical components in line with WHO recommendations on Intrapartum care for a positive childbirth experience?</t>
  </si>
  <si>
    <t>74A</t>
  </si>
  <si>
    <t>A. Birth/Labor Companion:</t>
  </si>
  <si>
    <t>74B</t>
  </si>
  <si>
    <t>B. Labor care guide/Revised Partograph:</t>
  </si>
  <si>
    <t>75. Has the country updated the national policy to reflect integrated care for mother and newborn in line with WHO recommendations on maternal and newborn care for a positive postnatal experience?</t>
  </si>
  <si>
    <t>76. Have the routine data systems in the country been adapted to track postnatal contact for both mother and newborn within two days?</t>
  </si>
  <si>
    <t>76A</t>
  </si>
  <si>
    <t>A. PNC for Mother:</t>
  </si>
  <si>
    <t>76B</t>
  </si>
  <si>
    <t>B. PNC for Newborn:</t>
  </si>
  <si>
    <t>77. Does the country have a national strategy/ implementation plan for scale up of care for  small and sick newborn:</t>
  </si>
  <si>
    <t>If Yes, Does the plan include scaling up level 2 small and sick newborn care units at district level facilities?</t>
  </si>
  <si>
    <t>Among Yes in Q77</t>
  </si>
  <si>
    <t>78. Planned versus Actual Coverage of level 2 newborn care units (If data is not available for any of the cells, please leave it blank)</t>
  </si>
  <si>
    <t>Whole numbers</t>
  </si>
  <si>
    <t>78A</t>
  </si>
  <si>
    <t>A. Total Number of districts or an equivalent second level administrative unit in the country?</t>
  </si>
  <si>
    <t>78B</t>
  </si>
  <si>
    <t>B. Number of districts with at least one level 2 small and sick newborn care unit with CPAP planned by 2025 (Denominator: Include both, those that are in the plan and those already functioning).</t>
  </si>
  <si>
    <t>78C</t>
  </si>
  <si>
    <t>C. Number of districts currently with at least one operational level 2 small and sick newborn care unit with CPAP (Numerator: Include only those that are functional at present).</t>
  </si>
  <si>
    <t>78D</t>
  </si>
  <si>
    <t>D. Number of annual births in the country:</t>
  </si>
  <si>
    <t>78E</t>
  </si>
  <si>
    <t>E. Number of level 2 newborn care beds planned in the country by end of 2025 (Denominator: Include both, those that are in the plan and those already available).</t>
  </si>
  <si>
    <t>78F</t>
  </si>
  <si>
    <t>F. Number of level 2 newborn care beds in the country operational as of date (Numerator: Include only those that are available at present).</t>
  </si>
  <si>
    <t>79. Does the country have an assessment tool or checklist to look at service readiness for level 2 small and sick newborn care.</t>
  </si>
  <si>
    <t>80. Is there a specific budget line in the national plans (and where relevant sub national plans) for small and sick newborn care</t>
  </si>
  <si>
    <t>If yes, does the budget also include the operational cost (HR, consumables, drugs, maintenance):</t>
  </si>
  <si>
    <t>Among Yes in Q80</t>
  </si>
  <si>
    <t>81. Has the country defined HR staffing norms for level 2 newborn care units?</t>
  </si>
  <si>
    <t>81A</t>
  </si>
  <si>
    <t>A. Pediatricians/doctors: (Total numbers needed per unit for 24x 7 coverage):</t>
  </si>
  <si>
    <t>81B</t>
  </si>
  <si>
    <t>B. Nurses (Nurse bed ratio per shift):</t>
  </si>
  <si>
    <t>82. Does the country have standardized designs and floor plans to deliver level 2 package of services for small and sick newborn?</t>
  </si>
  <si>
    <t>83. Does the country have a data system to record admission profile and treatment outcomes for level 2 newborn care?</t>
  </si>
  <si>
    <t>If yes, what is the mechanism for data recording in newborn care unit? (choose one)</t>
  </si>
  <si>
    <t>Paper based only</t>
  </si>
  <si>
    <t>Among Yes in Q83</t>
  </si>
  <si>
    <t>Digital only</t>
  </si>
  <si>
    <t>Mix of paper based and digital</t>
  </si>
  <si>
    <t xml:space="preserve">84. Is the improvement of level 2 newborn care in the country coordinated with improving maternity services to prevent major conditions causing newborn deaths?  </t>
  </si>
  <si>
    <t>85. Is there a provision in policy/guidelines for engagement of families in the care of small and sick babies in newborn care units</t>
  </si>
  <si>
    <t>86. Does the planning of level 2 small and sick newborn care units include provisions for the mother to stay with her baby in the newborn care unit</t>
  </si>
  <si>
    <t>87. Is there a system for follow up of babies after discharge from small and sick newborn care units to improve survival, growth, and development:</t>
  </si>
  <si>
    <t>If yes, the follow up after discharge happens at what level (Choose only one)</t>
  </si>
  <si>
    <t>Only at health facility</t>
  </si>
  <si>
    <t>Among Yes in Q87</t>
  </si>
  <si>
    <t>Only in community/home</t>
  </si>
  <si>
    <t>Both at the health facility and in community/home</t>
  </si>
  <si>
    <t>88. Does the country have a national strategy/ implementation plan for EmOC?</t>
  </si>
  <si>
    <t>89. Has the country in last two years done a geographic mapping showing the distribution of the EmOC facilities in the country?</t>
  </si>
  <si>
    <t>If yes, does it include a geographic accessibility analysis measuring the proportion of the population within 2 hours of travel time to an EmOC facility?</t>
  </si>
  <si>
    <t>Among Yes in Q89</t>
  </si>
  <si>
    <t>90. Planned versus Actual number of EmOC facilities</t>
  </si>
  <si>
    <t>90A</t>
  </si>
  <si>
    <t>A. Total population of the country (as per lastest national data or estimates)</t>
  </si>
  <si>
    <t>90B</t>
  </si>
  <si>
    <t>B. Total Number of health facilities identified to provide maternal and newborn health services in the country?</t>
  </si>
  <si>
    <t>90C</t>
  </si>
  <si>
    <t>C. Total Number of health facilities identified to provide Level 1/basic EmOC [1] in the country? (please include both public and not for profit faith-based/ charitable/ trust hospitals)</t>
  </si>
  <si>
    <t>90D</t>
  </si>
  <si>
    <t>D. Total Number of health facilities providing Level 1/basic EmOC in the country?</t>
  </si>
  <si>
    <t>90E</t>
  </si>
  <si>
    <t>E. Total number of health facilities identified to provide Level 2/comprehensive EmOC [1] in the country? (please include both public and not for profit faith-based/ charitable/ trust hospitals)</t>
  </si>
  <si>
    <t>90F</t>
  </si>
  <si>
    <t>F. Total number of health facilities providing Level 2/comprehensive EmOC [1] in the country?</t>
  </si>
  <si>
    <t>90G</t>
  </si>
  <si>
    <t>G. Total number of health facilities identified to provide Level 3/intensive EmOC1 in the country? (please include both public, and not for profit faith-based/ charitable/ trust hospitals)</t>
  </si>
  <si>
    <t>90H</t>
  </si>
  <si>
    <t>H. Total number of health facilities providing Level 3/intensive EmOC in the country?</t>
  </si>
  <si>
    <t>91. Is there a specific budget line in the national plans (and where relevant sub national plans) for EmOC</t>
  </si>
  <si>
    <t>92. Has the country defined a minimum number of midwives (or skilled health personnel with midwifery competencies) to be staffed in the labor ward of health facilities for providing 24h/7d routine and complication care?</t>
  </si>
  <si>
    <t xml:space="preserve">If yes, what is the minimum number of midwives defined as the national norm? </t>
  </si>
  <si>
    <t>92A</t>
  </si>
  <si>
    <t>A. Level 1/Basic EmOC health facilities:</t>
  </si>
  <si>
    <t>92B</t>
  </si>
  <si>
    <t>B. Level 2/Comprehensive EmOC health facilities:</t>
  </si>
  <si>
    <t>93. Does the country have standardized designs and floor plans for level 1/basic EmOC health facilities?</t>
  </si>
  <si>
    <t>94. What are the main indicators used at health facility level and/or district level to monitor the quality of the management of obstetric complications/EmOC?</t>
  </si>
  <si>
    <t>94A</t>
  </si>
  <si>
    <t>A. Obstetric Case Fatality Rate, disaggregated by direct and indirect causes</t>
  </si>
  <si>
    <t>94B</t>
  </si>
  <si>
    <t>B. Intrapartum Stillbirth Rate</t>
  </si>
  <si>
    <t>96. Integrated management of newborn and childhood illness (IMNCI)</t>
  </si>
  <si>
    <t>96A</t>
  </si>
  <si>
    <t>A. How many districts (or equivalent administrative units) are in the country</t>
  </si>
  <si>
    <t>96B</t>
  </si>
  <si>
    <t>B. Number of districts where IMNCI has been rolled out:</t>
  </si>
  <si>
    <t>96C</t>
  </si>
  <si>
    <t>C. IMNCI is included in pre-service curricula for nurses or clinical officers</t>
  </si>
  <si>
    <t>96D</t>
  </si>
  <si>
    <t>D. Approved digital or e-learning IMNCI content is available and in use by training institutions.</t>
  </si>
  <si>
    <t>96E</t>
  </si>
  <si>
    <t>E. Standard in-service IMNCI refresher package exists, and its use is monitored.</t>
  </si>
  <si>
    <t>96F</t>
  </si>
  <si>
    <t>F. MoH-approved supervision checklist for IMNCI is in use.</t>
  </si>
  <si>
    <t>96G</t>
  </si>
  <si>
    <t>G. Functional supportive supervision program exists where IMNCI is implemented</t>
  </si>
  <si>
    <t>96H</t>
  </si>
  <si>
    <t>H. How many districts have performed supportive supervision for IMNCI at least once in the past 12 months:</t>
  </si>
  <si>
    <t>97. Management of Possible Serious Bacterial Infection (PSBI)</t>
  </si>
  <si>
    <t>97A</t>
  </si>
  <si>
    <t>A. Number of districts where PSBI has been rolled out:</t>
  </si>
  <si>
    <t>97B</t>
  </si>
  <si>
    <t>B. Has the country updated the IMNCI chart booklet to include the management of PSBI</t>
  </si>
  <si>
    <t>97C</t>
  </si>
  <si>
    <t>C. PSBI is included in pre-service curricula for nurses or clinical officers</t>
  </si>
  <si>
    <t>97D</t>
  </si>
  <si>
    <t>D. MoH-approved supervision checklist for PSBI is in use.</t>
  </si>
  <si>
    <t>97E</t>
  </si>
  <si>
    <t>E. Functional supportive supervision program exists where PSBI is implemented</t>
  </si>
  <si>
    <t>98. Is the country implementing Integrated community case management (iCCM)</t>
  </si>
  <si>
    <t xml:space="preserve">If Yes:  </t>
  </si>
  <si>
    <t>98A</t>
  </si>
  <si>
    <t>A. Number of districts where iCCM has been rolled out:</t>
  </si>
  <si>
    <t>98B</t>
  </si>
  <si>
    <t>B. iCCM is included in pre-service curricula</t>
  </si>
  <si>
    <t>Among Yes in Q98</t>
  </si>
  <si>
    <t>98C</t>
  </si>
  <si>
    <t>C. Standard in-service iCCM refresher package exists, and its use is monitored</t>
  </si>
  <si>
    <t>98D</t>
  </si>
  <si>
    <t>D. MoH-approved supervision checklist for iCCM is in use</t>
  </si>
  <si>
    <t>98E</t>
  </si>
  <si>
    <t>E. Functional supportive supervision program exists where iCCM is implemented</t>
  </si>
  <si>
    <t>98F</t>
  </si>
  <si>
    <t>F. Commodities for iCCM are tracked in the national LMIS with monthly reports from CHWs</t>
  </si>
  <si>
    <t>99. Does the country’s RMNCAH strategy include component on:</t>
  </si>
  <si>
    <t>99A</t>
  </si>
  <si>
    <t>A. Prevention, diagnosis and management of NCDs in Pregnant women and children:</t>
  </si>
  <si>
    <t>99B</t>
  </si>
  <si>
    <t>B. Injury prevention and management in children:</t>
  </si>
  <si>
    <t xml:space="preserve">100. Is screening and management of NCDs included as part of: </t>
  </si>
  <si>
    <t>100A</t>
  </si>
  <si>
    <t>A. Care during pregnancy and post-natal period</t>
  </si>
  <si>
    <t>100B</t>
  </si>
  <si>
    <t>B. Management of childhood illnesses</t>
  </si>
  <si>
    <t>100C</t>
  </si>
  <si>
    <t>C. School health programs</t>
  </si>
  <si>
    <t> 34</t>
  </si>
  <si>
    <t> 81</t>
  </si>
  <si>
    <t>41.9% </t>
  </si>
  <si>
    <t>25 </t>
  </si>
  <si>
    <t>30.8% </t>
  </si>
  <si>
    <r>
      <rPr>
        <b/>
        <sz val="11"/>
        <color theme="1"/>
        <rFont val="Aptos"/>
        <family val="2"/>
      </rPr>
      <t>78C cumulative data</t>
    </r>
    <r>
      <rPr>
        <sz val="11"/>
        <color theme="1"/>
        <rFont val="Aptos"/>
        <family val="2"/>
      </rPr>
      <t xml:space="preserve">
 Number of countries with at least one level 2 small and sick newborn care unit with CPAP operational in 80% of districts by 2025</t>
    </r>
  </si>
  <si>
    <r>
      <rPr>
        <b/>
        <sz val="11"/>
        <color theme="1"/>
        <rFont val="Aptos"/>
        <family val="2"/>
      </rPr>
      <t>78B cumulative data.</t>
    </r>
    <r>
      <rPr>
        <sz val="11"/>
        <color theme="1"/>
        <rFont val="Aptos"/>
        <family val="2"/>
      </rPr>
      <t xml:space="preserve"> 
Number of countries with at least one level 2 small and sick newborn care unit with CPAP planned in 80% of districts by 2025 </t>
    </r>
  </si>
  <si>
    <t>Numerator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</si>
</sst>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Aptos Narrow"/>
      <family val="2"/>
      <scheme val="minor"/>
    </font>
    <font>
      <b/>
      <sz val="11"/>
      <color theme="0"/>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1"/>
      <color theme="1"/>
      <name val="Aptos"/>
      <family val="2"/>
    </font>
    <font>
      <b/>
      <sz val="11"/>
      <color theme="1"/>
      <name val="Aptos"/>
      <family val="2"/>
    </font>
  </fonts>
  <fills count="6">
    <fill>
      <patternFill patternType="none"/>
    </fill>
    <fill>
      <patternFill patternType="gray125"/>
    </fill>
    <fill>
      <patternFill patternType="solid">
        <fgColor theme="3" tint="0.89999084444715716"/>
        <bgColor indexed="64"/>
      </patternFill>
    </fill>
    <fill>
      <patternFill patternType="solid">
        <fgColor theme="4"/>
        <bgColor indexed="64"/>
      </patternFill>
    </fill>
    <fill>
      <patternFill patternType="solid">
        <fgColor theme="7"/>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27">
    <xf numFmtId="0" fontId="0" fillId="0" borderId="0" xfId="0"/>
    <xf numFmtId="0" fontId="0" fillId="2" borderId="1" xfId="0" applyFill="1" applyBorder="1" applyAlignment="1">
      <alignment vertical="top" wrapText="1"/>
    </xf>
    <xf numFmtId="0" fontId="0" fillId="0" borderId="0" xfId="0" applyAlignment="1">
      <alignment horizontal="left" vertical="top"/>
    </xf>
    <xf numFmtId="0" fontId="0" fillId="2" borderId="1" xfId="0" applyFill="1" applyBorder="1" applyAlignment="1">
      <alignment horizontal="left" vertical="top" wrapText="1"/>
    </xf>
    <xf numFmtId="0" fontId="0" fillId="0" borderId="0" xfId="0" applyAlignment="1">
      <alignment vertical="top"/>
    </xf>
    <xf numFmtId="0" fontId="0" fillId="4" borderId="1" xfId="0" applyFill="1" applyBorder="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vertical="top"/>
    </xf>
    <xf numFmtId="0" fontId="1" fillId="3" borderId="1" xfId="0" applyFont="1" applyFill="1" applyBorder="1" applyAlignment="1">
      <alignment horizontal="center" vertical="top"/>
    </xf>
    <xf numFmtId="0" fontId="1" fillId="3" borderId="1" xfId="0" applyFont="1" applyFill="1" applyBorder="1" applyAlignment="1">
      <alignment horizontal="center" vertical="top" wrapText="1"/>
    </xf>
    <xf numFmtId="0" fontId="1" fillId="4" borderId="1" xfId="0" applyFont="1" applyFill="1" applyBorder="1" applyAlignment="1">
      <alignment horizontal="right" vertical="top"/>
    </xf>
    <xf numFmtId="0" fontId="1" fillId="4" borderId="1" xfId="0" applyFont="1" applyFill="1" applyBorder="1" applyAlignment="1">
      <alignment horizontal="center" vertical="top"/>
    </xf>
    <xf numFmtId="0" fontId="0" fillId="4" borderId="1" xfId="0" applyFill="1" applyBorder="1" applyAlignment="1">
      <alignment horizontal="center" vertical="top"/>
    </xf>
    <xf numFmtId="0" fontId="0" fillId="0" borderId="1" xfId="0" applyBorder="1" applyAlignment="1">
      <alignment horizontal="center" vertical="top"/>
    </xf>
    <xf numFmtId="164" fontId="0" fillId="0" borderId="1" xfId="1" applyNumberFormat="1" applyFont="1" applyBorder="1" applyAlignment="1">
      <alignment horizontal="center" vertical="top"/>
    </xf>
    <xf numFmtId="0" fontId="0" fillId="0" borderId="0" xfId="0" applyAlignment="1">
      <alignment horizontal="center" vertical="top"/>
    </xf>
    <xf numFmtId="0" fontId="0" fillId="4" borderId="1" xfId="0" applyFill="1" applyBorder="1" applyAlignment="1">
      <alignment vertical="top"/>
    </xf>
    <xf numFmtId="0" fontId="0" fillId="0" borderId="1" xfId="0" applyBorder="1" applyAlignment="1">
      <alignment vertical="top"/>
    </xf>
    <xf numFmtId="0" fontId="3" fillId="2" borderId="1" xfId="0" applyFont="1" applyFill="1" applyBorder="1" applyAlignment="1">
      <alignment horizontal="left" vertical="top" wrapText="1"/>
    </xf>
    <xf numFmtId="0" fontId="3" fillId="2" borderId="1" xfId="0" applyFont="1" applyFill="1" applyBorder="1" applyAlignment="1">
      <alignment vertical="top" wrapText="1"/>
    </xf>
    <xf numFmtId="0" fontId="0" fillId="2" borderId="1" xfId="0" applyFill="1" applyBorder="1" applyAlignment="1">
      <alignment horizontal="right" vertical="top" wrapText="1"/>
    </xf>
    <xf numFmtId="0" fontId="0" fillId="5" borderId="1" xfId="0" applyFill="1" applyBorder="1" applyAlignment="1">
      <alignment horizontal="center" vertical="top"/>
    </xf>
    <xf numFmtId="0" fontId="0" fillId="2" borderId="1" xfId="0" applyFill="1" applyBorder="1" applyAlignment="1">
      <alignment horizontal="left" vertical="top" wrapText="1" indent="1"/>
    </xf>
    <xf numFmtId="0" fontId="0" fillId="5" borderId="1" xfId="0" applyFill="1" applyBorder="1"/>
    <xf numFmtId="164" fontId="0" fillId="5" borderId="1" xfId="1" applyNumberFormat="1" applyFont="1" applyFill="1" applyBorder="1" applyAlignment="1">
      <alignment horizontal="center" vertical="top"/>
    </xf>
    <xf numFmtId="0" fontId="0" fillId="5" borderId="1" xfId="0" applyFill="1" applyBorder="1" applyAlignment="1">
      <alignment vertical="top"/>
    </xf>
    <xf numFmtId="0" fontId="4" fillId="2" borderId="1" xfId="0" applyFont="1" applyFill="1" applyBorder="1" applyAlignment="1">
      <alignment vertical="top"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AED46-41AE-48F2-849C-3223CB5828C4}">
  <dimension ref="A1:J487"/>
  <sheetViews>
    <sheetView tabSelected="1" zoomScaleNormal="100" workbookViewId="0">
      <pane ySplit="2" topLeftCell="A23" activePane="bottomLeft" state="frozen"/>
      <selection pane="bottomLeft" activeCell="B26" sqref="B26"/>
    </sheetView>
  </sheetViews>
  <sheetFormatPr baseColWidth="10" defaultColWidth="8.7265625" defaultRowHeight="14.5" x14ac:dyDescent="0.35"/>
  <cols>
    <col min="1" max="1" width="6.36328125" style="2" customWidth="1"/>
    <col min="2" max="2" width="58.36328125" style="4" customWidth="1"/>
    <col min="3" max="3" width="10.36328125" style="15" customWidth="1"/>
    <col min="4" max="4" width="11.36328125" style="15" customWidth="1"/>
    <col min="5" max="5" width="11.6328125" style="15" customWidth="1"/>
    <col min="6" max="6" width="46.54296875" style="4" customWidth="1"/>
    <col min="7" max="7" width="41.36328125" customWidth="1"/>
    <col min="8" max="8" width="14.81640625" customWidth="1"/>
    <col min="9" max="9" width="16.453125" customWidth="1"/>
    <col min="10" max="10" width="10.08984375" customWidth="1"/>
  </cols>
  <sheetData>
    <row r="1" spans="1:6" x14ac:dyDescent="0.35">
      <c r="A1" s="5"/>
      <c r="B1" s="5"/>
      <c r="C1" s="10" t="s">
        <v>0</v>
      </c>
      <c r="D1" s="11">
        <v>107</v>
      </c>
      <c r="E1" s="12"/>
      <c r="F1" s="16"/>
    </row>
    <row r="2" spans="1:6" s="4" customFormat="1" ht="29" x14ac:dyDescent="0.35">
      <c r="A2" s="6" t="s">
        <v>1</v>
      </c>
      <c r="B2" s="7" t="s">
        <v>2</v>
      </c>
      <c r="C2" s="9" t="s">
        <v>587</v>
      </c>
      <c r="D2" s="8" t="s">
        <v>3</v>
      </c>
      <c r="E2" s="9" t="s">
        <v>4</v>
      </c>
      <c r="F2" s="8" t="s">
        <v>5</v>
      </c>
    </row>
    <row r="3" spans="1:6" ht="29" x14ac:dyDescent="0.35">
      <c r="A3" s="18">
        <v>1</v>
      </c>
      <c r="B3" s="19" t="s">
        <v>6</v>
      </c>
      <c r="C3" s="13">
        <v>102</v>
      </c>
      <c r="D3" s="13">
        <v>107</v>
      </c>
      <c r="E3" s="14">
        <f>C3/D3</f>
        <v>0.95327102803738317</v>
      </c>
      <c r="F3" s="17" t="s">
        <v>7</v>
      </c>
    </row>
    <row r="4" spans="1:6" ht="29" x14ac:dyDescent="0.35">
      <c r="A4" s="18">
        <v>2</v>
      </c>
      <c r="B4" s="19" t="s">
        <v>8</v>
      </c>
      <c r="C4" s="13">
        <v>101</v>
      </c>
      <c r="D4" s="13">
        <v>107</v>
      </c>
      <c r="E4" s="14">
        <f>C4/D4</f>
        <v>0.94392523364485981</v>
      </c>
      <c r="F4" s="17" t="s">
        <v>7</v>
      </c>
    </row>
    <row r="5" spans="1:6" ht="29" x14ac:dyDescent="0.35">
      <c r="A5" s="18">
        <v>3</v>
      </c>
      <c r="B5" s="19" t="s">
        <v>9</v>
      </c>
      <c r="C5" s="13">
        <v>43</v>
      </c>
      <c r="D5" s="13">
        <v>107</v>
      </c>
      <c r="E5" s="14">
        <f>C5/D5</f>
        <v>0.40186915887850466</v>
      </c>
      <c r="F5" s="17" t="s">
        <v>7</v>
      </c>
    </row>
    <row r="6" spans="1:6" ht="29" x14ac:dyDescent="0.35">
      <c r="A6" s="18">
        <v>4</v>
      </c>
      <c r="B6" s="19" t="s">
        <v>10</v>
      </c>
      <c r="C6" s="13">
        <v>93</v>
      </c>
      <c r="D6" s="13">
        <v>107</v>
      </c>
      <c r="E6" s="14">
        <f>C6/D6</f>
        <v>0.86915887850467288</v>
      </c>
      <c r="F6" s="17" t="s">
        <v>7</v>
      </c>
    </row>
    <row r="7" spans="1:6" ht="29" x14ac:dyDescent="0.35">
      <c r="A7" s="18">
        <v>5</v>
      </c>
      <c r="B7" s="19" t="s">
        <v>11</v>
      </c>
      <c r="C7" s="23"/>
      <c r="D7" s="23"/>
      <c r="E7" s="23"/>
      <c r="F7" s="23"/>
    </row>
    <row r="8" spans="1:6" x14ac:dyDescent="0.35">
      <c r="A8" s="20" t="s">
        <v>12</v>
      </c>
      <c r="B8" s="1" t="s">
        <v>13</v>
      </c>
      <c r="C8" s="13">
        <v>30</v>
      </c>
      <c r="D8" s="13">
        <v>107</v>
      </c>
      <c r="E8" s="14">
        <f t="shared" ref="E8:E13" si="0">C8/D8</f>
        <v>0.28037383177570091</v>
      </c>
      <c r="F8" s="17" t="s">
        <v>7</v>
      </c>
    </row>
    <row r="9" spans="1:6" x14ac:dyDescent="0.35">
      <c r="A9" s="20" t="s">
        <v>14</v>
      </c>
      <c r="B9" s="1" t="s">
        <v>15</v>
      </c>
      <c r="C9" s="13">
        <v>27</v>
      </c>
      <c r="D9" s="13">
        <v>107</v>
      </c>
      <c r="E9" s="14">
        <f t="shared" si="0"/>
        <v>0.25233644859813081</v>
      </c>
      <c r="F9" s="17" t="s">
        <v>7</v>
      </c>
    </row>
    <row r="10" spans="1:6" x14ac:dyDescent="0.35">
      <c r="A10" s="20" t="s">
        <v>16</v>
      </c>
      <c r="B10" s="1" t="s">
        <v>17</v>
      </c>
      <c r="C10" s="13">
        <v>15</v>
      </c>
      <c r="D10" s="13">
        <v>107</v>
      </c>
      <c r="E10" s="14">
        <f t="shared" si="0"/>
        <v>0.14018691588785046</v>
      </c>
      <c r="F10" s="17" t="s">
        <v>7</v>
      </c>
    </row>
    <row r="11" spans="1:6" x14ac:dyDescent="0.35">
      <c r="A11" s="20" t="s">
        <v>18</v>
      </c>
      <c r="B11" s="1" t="s">
        <v>19</v>
      </c>
      <c r="C11" s="13">
        <v>25</v>
      </c>
      <c r="D11" s="13">
        <v>105</v>
      </c>
      <c r="E11" s="14">
        <f t="shared" si="0"/>
        <v>0.23809523809523808</v>
      </c>
      <c r="F11" s="17" t="s">
        <v>7</v>
      </c>
    </row>
    <row r="12" spans="1:6" ht="43.5" x14ac:dyDescent="0.35">
      <c r="A12" s="18">
        <v>6</v>
      </c>
      <c r="B12" s="19" t="s">
        <v>20</v>
      </c>
      <c r="C12" s="13">
        <v>100</v>
      </c>
      <c r="D12" s="13">
        <v>107</v>
      </c>
      <c r="E12" s="14">
        <f t="shared" si="0"/>
        <v>0.93457943925233644</v>
      </c>
      <c r="F12" s="17" t="s">
        <v>7</v>
      </c>
    </row>
    <row r="13" spans="1:6" ht="29" x14ac:dyDescent="0.35">
      <c r="A13" s="18">
        <v>7</v>
      </c>
      <c r="B13" s="19" t="s">
        <v>21</v>
      </c>
      <c r="C13" s="13">
        <v>72</v>
      </c>
      <c r="D13" s="13">
        <v>107</v>
      </c>
      <c r="E13" s="14">
        <f t="shared" si="0"/>
        <v>0.67289719626168221</v>
      </c>
      <c r="F13" s="17" t="s">
        <v>7</v>
      </c>
    </row>
    <row r="14" spans="1:6" ht="29" x14ac:dyDescent="0.35">
      <c r="A14" s="18">
        <v>8</v>
      </c>
      <c r="B14" s="19" t="s">
        <v>22</v>
      </c>
      <c r="C14" s="23"/>
      <c r="D14" s="23"/>
      <c r="E14" s="23"/>
      <c r="F14" s="23"/>
    </row>
    <row r="15" spans="1:6" x14ac:dyDescent="0.35">
      <c r="A15" s="3"/>
      <c r="B15" s="1" t="s">
        <v>23</v>
      </c>
      <c r="C15" s="13">
        <v>16</v>
      </c>
      <c r="D15" s="13">
        <v>107</v>
      </c>
      <c r="E15" s="14">
        <f>C15/D15</f>
        <v>0.14953271028037382</v>
      </c>
      <c r="F15" s="17" t="s">
        <v>24</v>
      </c>
    </row>
    <row r="16" spans="1:6" x14ac:dyDescent="0.35">
      <c r="A16" s="3"/>
      <c r="B16" s="1" t="s">
        <v>25</v>
      </c>
      <c r="C16" s="13">
        <v>77</v>
      </c>
      <c r="D16" s="13">
        <v>107</v>
      </c>
      <c r="E16" s="14">
        <f>C16/D16</f>
        <v>0.71962616822429903</v>
      </c>
      <c r="F16" s="17" t="s">
        <v>26</v>
      </c>
    </row>
    <row r="17" spans="1:6" x14ac:dyDescent="0.35">
      <c r="A17" s="3"/>
      <c r="B17" s="1" t="s">
        <v>1</v>
      </c>
      <c r="C17" s="13">
        <v>14</v>
      </c>
      <c r="D17" s="13">
        <v>107</v>
      </c>
      <c r="E17" s="14">
        <f>C17/D17</f>
        <v>0.13084112149532709</v>
      </c>
      <c r="F17" s="17" t="s">
        <v>27</v>
      </c>
    </row>
    <row r="18" spans="1:6" ht="43.5" x14ac:dyDescent="0.35">
      <c r="A18" s="18">
        <v>9</v>
      </c>
      <c r="B18" s="19" t="s">
        <v>28</v>
      </c>
      <c r="C18" s="21"/>
      <c r="D18" s="21"/>
      <c r="E18" s="24"/>
      <c r="F18" s="25"/>
    </row>
    <row r="19" spans="1:6" x14ac:dyDescent="0.35">
      <c r="A19" s="20" t="s">
        <v>29</v>
      </c>
      <c r="B19" s="1" t="s">
        <v>30</v>
      </c>
      <c r="C19" s="13">
        <v>38</v>
      </c>
      <c r="D19" s="13">
        <v>107</v>
      </c>
      <c r="E19" s="14">
        <f>C19/D19</f>
        <v>0.35514018691588783</v>
      </c>
      <c r="F19" s="17" t="s">
        <v>7</v>
      </c>
    </row>
    <row r="20" spans="1:6" x14ac:dyDescent="0.35">
      <c r="A20" s="20" t="s">
        <v>31</v>
      </c>
      <c r="B20" s="1" t="s">
        <v>32</v>
      </c>
      <c r="C20" s="13">
        <v>19</v>
      </c>
      <c r="D20" s="13">
        <v>107</v>
      </c>
      <c r="E20" s="14">
        <f>C20/D20</f>
        <v>0.17757009345794392</v>
      </c>
      <c r="F20" s="17" t="s">
        <v>7</v>
      </c>
    </row>
    <row r="21" spans="1:6" x14ac:dyDescent="0.35">
      <c r="A21" s="20" t="s">
        <v>33</v>
      </c>
      <c r="B21" s="1" t="s">
        <v>34</v>
      </c>
      <c r="C21" s="13">
        <v>33</v>
      </c>
      <c r="D21" s="13">
        <v>107</v>
      </c>
      <c r="E21" s="14">
        <f>C21/D21</f>
        <v>0.30841121495327101</v>
      </c>
      <c r="F21" s="17" t="s">
        <v>7</v>
      </c>
    </row>
    <row r="22" spans="1:6" x14ac:dyDescent="0.35">
      <c r="A22" s="18">
        <v>10</v>
      </c>
      <c r="B22" s="19" t="s">
        <v>35</v>
      </c>
      <c r="C22" s="21"/>
      <c r="D22" s="21"/>
      <c r="E22" s="21"/>
      <c r="F22" s="25"/>
    </row>
    <row r="23" spans="1:6" ht="29" x14ac:dyDescent="0.35">
      <c r="A23" s="20" t="s">
        <v>36</v>
      </c>
      <c r="B23" s="1" t="s">
        <v>37</v>
      </c>
      <c r="C23" s="13">
        <v>47</v>
      </c>
      <c r="D23" s="13">
        <v>107</v>
      </c>
      <c r="E23" s="14">
        <f>C23/D23</f>
        <v>0.43925233644859812</v>
      </c>
      <c r="F23" s="17" t="s">
        <v>7</v>
      </c>
    </row>
    <row r="24" spans="1:6" x14ac:dyDescent="0.35">
      <c r="A24" s="20" t="s">
        <v>38</v>
      </c>
      <c r="B24" s="1" t="s">
        <v>39</v>
      </c>
      <c r="C24" s="13">
        <v>38</v>
      </c>
      <c r="D24" s="13">
        <v>107</v>
      </c>
      <c r="E24" s="14">
        <f>C24/D24</f>
        <v>0.35514018691588783</v>
      </c>
      <c r="F24" s="17" t="s">
        <v>7</v>
      </c>
    </row>
    <row r="25" spans="1:6" x14ac:dyDescent="0.35">
      <c r="A25" s="18">
        <v>11</v>
      </c>
      <c r="B25" s="19" t="s">
        <v>40</v>
      </c>
      <c r="C25" s="21"/>
      <c r="D25" s="21"/>
      <c r="E25" s="21"/>
      <c r="F25" s="25"/>
    </row>
    <row r="26" spans="1:6" x14ac:dyDescent="0.35">
      <c r="A26" s="3"/>
      <c r="B26" s="1" t="s">
        <v>41</v>
      </c>
      <c r="C26" s="13">
        <v>11</v>
      </c>
      <c r="D26" s="13">
        <v>106</v>
      </c>
      <c r="E26" s="14">
        <f>C26/D26</f>
        <v>0.10377358490566038</v>
      </c>
      <c r="F26" s="17" t="s">
        <v>42</v>
      </c>
    </row>
    <row r="27" spans="1:6" x14ac:dyDescent="0.35">
      <c r="A27" s="3"/>
      <c r="B27" s="1" t="s">
        <v>43</v>
      </c>
      <c r="C27" s="13">
        <v>37</v>
      </c>
      <c r="D27" s="13">
        <v>106</v>
      </c>
      <c r="E27" s="14">
        <f>C27/D27</f>
        <v>0.34905660377358488</v>
      </c>
      <c r="F27" s="17" t="s">
        <v>43</v>
      </c>
    </row>
    <row r="28" spans="1:6" x14ac:dyDescent="0.35">
      <c r="A28" s="3"/>
      <c r="B28" s="1" t="s">
        <v>1</v>
      </c>
      <c r="C28" s="13">
        <v>15</v>
      </c>
      <c r="D28" s="13">
        <v>106</v>
      </c>
      <c r="E28" s="14">
        <f>C28/D28</f>
        <v>0.14150943396226415</v>
      </c>
      <c r="F28" s="17" t="s">
        <v>1</v>
      </c>
    </row>
    <row r="29" spans="1:6" x14ac:dyDescent="0.35">
      <c r="A29" s="3"/>
      <c r="B29" s="1" t="s">
        <v>44</v>
      </c>
      <c r="C29" s="13">
        <v>43</v>
      </c>
      <c r="D29" s="13">
        <v>106</v>
      </c>
      <c r="E29" s="14">
        <f>C29/D29</f>
        <v>0.40566037735849059</v>
      </c>
      <c r="F29" s="17" t="s">
        <v>44</v>
      </c>
    </row>
    <row r="30" spans="1:6" ht="29" x14ac:dyDescent="0.35">
      <c r="A30" s="18">
        <v>12</v>
      </c>
      <c r="B30" s="19" t="s">
        <v>45</v>
      </c>
      <c r="C30" s="21"/>
      <c r="D30" s="21"/>
      <c r="E30" s="21"/>
      <c r="F30" s="25"/>
    </row>
    <row r="31" spans="1:6" x14ac:dyDescent="0.35">
      <c r="A31" s="3"/>
      <c r="B31" s="1" t="s">
        <v>46</v>
      </c>
      <c r="C31" s="13">
        <v>77</v>
      </c>
      <c r="D31" s="13">
        <v>107</v>
      </c>
      <c r="E31" s="14">
        <f>C31/D31</f>
        <v>0.71962616822429903</v>
      </c>
      <c r="F31" s="17"/>
    </row>
    <row r="32" spans="1:6" x14ac:dyDescent="0.35">
      <c r="A32" s="3"/>
      <c r="B32" s="1" t="s">
        <v>1</v>
      </c>
      <c r="C32" s="13">
        <v>20</v>
      </c>
      <c r="D32" s="13">
        <v>107</v>
      </c>
      <c r="E32" s="14">
        <f>C32/D32</f>
        <v>0.18691588785046728</v>
      </c>
      <c r="F32" s="17"/>
    </row>
    <row r="33" spans="1:6" x14ac:dyDescent="0.35">
      <c r="A33" s="3"/>
      <c r="B33" s="1" t="s">
        <v>47</v>
      </c>
      <c r="C33" s="13">
        <v>10</v>
      </c>
      <c r="D33" s="13">
        <v>107</v>
      </c>
      <c r="E33" s="14">
        <f>C33/D33</f>
        <v>9.3457943925233641E-2</v>
      </c>
      <c r="F33" s="17"/>
    </row>
    <row r="34" spans="1:6" ht="43.5" x14ac:dyDescent="0.35">
      <c r="A34" s="18">
        <v>13</v>
      </c>
      <c r="B34" s="19" t="s">
        <v>48</v>
      </c>
      <c r="C34" s="21"/>
      <c r="D34" s="21"/>
      <c r="E34" s="21"/>
      <c r="F34" s="25"/>
    </row>
    <row r="35" spans="1:6" x14ac:dyDescent="0.35">
      <c r="A35" s="1"/>
      <c r="B35" s="1" t="s">
        <v>49</v>
      </c>
      <c r="C35" s="13">
        <v>77</v>
      </c>
      <c r="D35" s="13">
        <v>90</v>
      </c>
      <c r="E35" s="14">
        <f>C35/D35</f>
        <v>0.85555555555555551</v>
      </c>
      <c r="F35" s="17" t="s">
        <v>50</v>
      </c>
    </row>
    <row r="36" spans="1:6" x14ac:dyDescent="0.35">
      <c r="A36" s="1"/>
      <c r="B36" s="1" t="s">
        <v>51</v>
      </c>
      <c r="C36" s="13">
        <v>13</v>
      </c>
      <c r="D36" s="13">
        <v>90</v>
      </c>
      <c r="E36" s="14">
        <f>C36/D36</f>
        <v>0.14444444444444443</v>
      </c>
      <c r="F36" s="17" t="s">
        <v>50</v>
      </c>
    </row>
    <row r="37" spans="1:6" x14ac:dyDescent="0.35">
      <c r="A37" s="1"/>
      <c r="B37" s="1" t="s">
        <v>52</v>
      </c>
      <c r="C37" s="13">
        <v>16</v>
      </c>
      <c r="D37" s="13">
        <v>106</v>
      </c>
      <c r="E37" s="14">
        <f>C37/D37</f>
        <v>0.15094339622641509</v>
      </c>
      <c r="F37" s="17"/>
    </row>
    <row r="38" spans="1:6" ht="43.5" x14ac:dyDescent="0.35">
      <c r="A38" s="18">
        <v>14</v>
      </c>
      <c r="B38" s="19" t="s">
        <v>53</v>
      </c>
      <c r="C38" s="21"/>
      <c r="D38" s="21"/>
      <c r="E38" s="21"/>
      <c r="F38" s="25"/>
    </row>
    <row r="39" spans="1:6" x14ac:dyDescent="0.35">
      <c r="A39" s="3"/>
      <c r="B39" s="1" t="s">
        <v>54</v>
      </c>
      <c r="C39" s="13">
        <v>56</v>
      </c>
      <c r="D39" s="13">
        <v>77</v>
      </c>
      <c r="E39" s="14">
        <f t="shared" ref="E39:E44" si="1">C39/D39</f>
        <v>0.72727272727272729</v>
      </c>
      <c r="F39" s="17" t="s">
        <v>55</v>
      </c>
    </row>
    <row r="40" spans="1:6" x14ac:dyDescent="0.35">
      <c r="A40" s="3"/>
      <c r="B40" s="1" t="s">
        <v>56</v>
      </c>
      <c r="C40" s="13">
        <v>47</v>
      </c>
      <c r="D40" s="13">
        <v>77</v>
      </c>
      <c r="E40" s="14">
        <f t="shared" si="1"/>
        <v>0.61038961038961037</v>
      </c>
      <c r="F40" s="17" t="s">
        <v>55</v>
      </c>
    </row>
    <row r="41" spans="1:6" x14ac:dyDescent="0.35">
      <c r="A41" s="3"/>
      <c r="B41" s="1" t="s">
        <v>57</v>
      </c>
      <c r="C41" s="13">
        <v>74</v>
      </c>
      <c r="D41" s="13">
        <v>77</v>
      </c>
      <c r="E41" s="14">
        <f t="shared" si="1"/>
        <v>0.96103896103896103</v>
      </c>
      <c r="F41" s="17" t="s">
        <v>55</v>
      </c>
    </row>
    <row r="42" spans="1:6" x14ac:dyDescent="0.35">
      <c r="A42" s="3"/>
      <c r="B42" s="1" t="s">
        <v>58</v>
      </c>
      <c r="C42" s="13">
        <v>63</v>
      </c>
      <c r="D42" s="13">
        <v>77</v>
      </c>
      <c r="E42" s="14">
        <f t="shared" si="1"/>
        <v>0.81818181818181823</v>
      </c>
      <c r="F42" s="17" t="s">
        <v>55</v>
      </c>
    </row>
    <row r="43" spans="1:6" x14ac:dyDescent="0.35">
      <c r="A43" s="3"/>
      <c r="B43" s="1" t="s">
        <v>59</v>
      </c>
      <c r="C43" s="13">
        <v>54</v>
      </c>
      <c r="D43" s="13">
        <v>77</v>
      </c>
      <c r="E43" s="14">
        <f t="shared" si="1"/>
        <v>0.70129870129870131</v>
      </c>
      <c r="F43" s="17" t="s">
        <v>55</v>
      </c>
    </row>
    <row r="44" spans="1:6" x14ac:dyDescent="0.35">
      <c r="A44" s="3"/>
      <c r="B44" s="1" t="s">
        <v>60</v>
      </c>
      <c r="C44" s="13">
        <v>21</v>
      </c>
      <c r="D44" s="13">
        <v>106</v>
      </c>
      <c r="E44" s="14">
        <f t="shared" si="1"/>
        <v>0.19811320754716982</v>
      </c>
      <c r="F44" s="17"/>
    </row>
    <row r="45" spans="1:6" ht="31.25" customHeight="1" x14ac:dyDescent="0.35">
      <c r="A45" s="18">
        <v>15</v>
      </c>
      <c r="B45" s="19" t="s">
        <v>61</v>
      </c>
      <c r="C45" s="21"/>
      <c r="D45" s="21"/>
      <c r="E45" s="21"/>
      <c r="F45" s="25"/>
    </row>
    <row r="46" spans="1:6" x14ac:dyDescent="0.35">
      <c r="A46" s="3"/>
      <c r="B46" s="1" t="s">
        <v>62</v>
      </c>
      <c r="C46" s="13">
        <v>20</v>
      </c>
      <c r="D46" s="13">
        <v>77</v>
      </c>
      <c r="E46" s="14">
        <f>C46/D46</f>
        <v>0.25974025974025972</v>
      </c>
      <c r="F46" s="17" t="s">
        <v>55</v>
      </c>
    </row>
    <row r="47" spans="1:6" x14ac:dyDescent="0.35">
      <c r="A47" s="3"/>
      <c r="B47" s="1" t="s">
        <v>63</v>
      </c>
      <c r="C47" s="13">
        <v>10</v>
      </c>
      <c r="D47" s="13">
        <v>77</v>
      </c>
      <c r="E47" s="14">
        <f>C47/D47</f>
        <v>0.12987012987012986</v>
      </c>
      <c r="F47" s="17" t="s">
        <v>55</v>
      </c>
    </row>
    <row r="48" spans="1:6" x14ac:dyDescent="0.35">
      <c r="A48" s="3"/>
      <c r="B48" s="1" t="s">
        <v>64</v>
      </c>
      <c r="C48" s="13">
        <v>37</v>
      </c>
      <c r="D48" s="13">
        <v>77</v>
      </c>
      <c r="E48" s="14">
        <f>C48/D48</f>
        <v>0.48051948051948051</v>
      </c>
      <c r="F48" s="17" t="s">
        <v>55</v>
      </c>
    </row>
    <row r="49" spans="1:6" x14ac:dyDescent="0.35">
      <c r="A49" s="3"/>
      <c r="B49" s="1" t="s">
        <v>52</v>
      </c>
      <c r="C49" s="13">
        <v>10</v>
      </c>
      <c r="D49" s="13">
        <v>77</v>
      </c>
      <c r="E49" s="14">
        <f>C49/D49</f>
        <v>0.12987012987012986</v>
      </c>
      <c r="F49" s="17" t="s">
        <v>55</v>
      </c>
    </row>
    <row r="50" spans="1:6" x14ac:dyDescent="0.35">
      <c r="A50" s="3"/>
      <c r="B50" s="1" t="s">
        <v>60</v>
      </c>
      <c r="C50" s="13">
        <v>18</v>
      </c>
      <c r="D50" s="13">
        <v>106</v>
      </c>
      <c r="E50" s="13"/>
      <c r="F50" s="17"/>
    </row>
    <row r="51" spans="1:6" ht="29" x14ac:dyDescent="0.35">
      <c r="A51" s="18">
        <v>16</v>
      </c>
      <c r="B51" s="19" t="s">
        <v>65</v>
      </c>
      <c r="C51" s="21"/>
      <c r="D51" s="21"/>
      <c r="E51" s="21"/>
      <c r="F51" s="25"/>
    </row>
    <row r="52" spans="1:6" x14ac:dyDescent="0.35">
      <c r="A52" s="3"/>
      <c r="B52" s="1" t="s">
        <v>46</v>
      </c>
      <c r="C52" s="13">
        <v>37</v>
      </c>
      <c r="D52" s="13">
        <v>106</v>
      </c>
      <c r="E52" s="14">
        <f>C52/D52</f>
        <v>0.34905660377358488</v>
      </c>
      <c r="F52" s="17"/>
    </row>
    <row r="53" spans="1:6" x14ac:dyDescent="0.35">
      <c r="A53" s="3"/>
      <c r="B53" s="1" t="s">
        <v>1</v>
      </c>
      <c r="C53" s="13">
        <v>57</v>
      </c>
      <c r="D53" s="13">
        <v>106</v>
      </c>
      <c r="E53" s="14">
        <f>C53/D53</f>
        <v>0.53773584905660377</v>
      </c>
      <c r="F53" s="17"/>
    </row>
    <row r="54" spans="1:6" x14ac:dyDescent="0.35">
      <c r="A54" s="3"/>
      <c r="B54" s="1" t="s">
        <v>66</v>
      </c>
      <c r="C54" s="13">
        <v>12</v>
      </c>
      <c r="D54" s="13">
        <v>106</v>
      </c>
      <c r="E54" s="14">
        <f>C54/D54</f>
        <v>0.11320754716981132</v>
      </c>
      <c r="F54" s="17"/>
    </row>
    <row r="55" spans="1:6" x14ac:dyDescent="0.35">
      <c r="A55" s="3"/>
      <c r="B55" s="26" t="s">
        <v>67</v>
      </c>
      <c r="C55" s="21"/>
      <c r="D55" s="21"/>
      <c r="E55" s="21"/>
      <c r="F55" s="25"/>
    </row>
    <row r="56" spans="1:6" x14ac:dyDescent="0.35">
      <c r="A56" s="20" t="s">
        <v>68</v>
      </c>
      <c r="B56" s="1" t="s">
        <v>69</v>
      </c>
      <c r="C56" s="13">
        <v>41</v>
      </c>
      <c r="D56" s="13">
        <v>106</v>
      </c>
      <c r="E56" s="14">
        <f>C56/D56</f>
        <v>0.3867924528301887</v>
      </c>
      <c r="F56" s="17" t="s">
        <v>70</v>
      </c>
    </row>
    <row r="57" spans="1:6" x14ac:dyDescent="0.35">
      <c r="A57" s="20" t="s">
        <v>71</v>
      </c>
      <c r="B57" s="1" t="s">
        <v>72</v>
      </c>
      <c r="C57" s="13">
        <v>39</v>
      </c>
      <c r="D57" s="13">
        <v>106</v>
      </c>
      <c r="E57" s="14">
        <f>C57/D57</f>
        <v>0.36792452830188677</v>
      </c>
      <c r="F57" s="17" t="s">
        <v>70</v>
      </c>
    </row>
    <row r="58" spans="1:6" x14ac:dyDescent="0.35">
      <c r="A58" s="20" t="s">
        <v>73</v>
      </c>
      <c r="B58" s="1" t="s">
        <v>74</v>
      </c>
      <c r="C58" s="13">
        <v>39</v>
      </c>
      <c r="D58" s="13">
        <v>106</v>
      </c>
      <c r="E58" s="14">
        <f>C58/D58</f>
        <v>0.36792452830188677</v>
      </c>
      <c r="F58" s="17" t="s">
        <v>70</v>
      </c>
    </row>
    <row r="59" spans="1:6" ht="29" x14ac:dyDescent="0.35">
      <c r="A59" s="18">
        <v>17</v>
      </c>
      <c r="B59" s="19" t="s">
        <v>75</v>
      </c>
      <c r="C59" s="21"/>
      <c r="D59" s="21"/>
      <c r="E59" s="21"/>
      <c r="F59" s="25"/>
    </row>
    <row r="60" spans="1:6" x14ac:dyDescent="0.35">
      <c r="A60" s="20" t="s">
        <v>76</v>
      </c>
      <c r="B60" s="1" t="s">
        <v>77</v>
      </c>
      <c r="C60" s="13">
        <v>57</v>
      </c>
      <c r="D60" s="13">
        <v>107</v>
      </c>
      <c r="E60" s="14">
        <f>C60/D60</f>
        <v>0.53271028037383172</v>
      </c>
      <c r="F60" s="17"/>
    </row>
    <row r="61" spans="1:6" x14ac:dyDescent="0.35">
      <c r="A61" s="20" t="s">
        <v>78</v>
      </c>
      <c r="B61" s="1" t="s">
        <v>79</v>
      </c>
      <c r="C61" s="13">
        <v>55</v>
      </c>
      <c r="D61" s="13">
        <v>107</v>
      </c>
      <c r="E61" s="14">
        <f>C61/D61</f>
        <v>0.51401869158878499</v>
      </c>
      <c r="F61" s="17"/>
    </row>
    <row r="62" spans="1:6" ht="29" x14ac:dyDescent="0.35">
      <c r="A62" s="18">
        <v>18</v>
      </c>
      <c r="B62" s="19" t="s">
        <v>80</v>
      </c>
      <c r="C62" s="21"/>
      <c r="D62" s="21"/>
      <c r="E62" s="21"/>
      <c r="F62" s="25"/>
    </row>
    <row r="63" spans="1:6" ht="29" x14ac:dyDescent="0.35">
      <c r="A63" s="20" t="s">
        <v>81</v>
      </c>
      <c r="B63" s="1" t="s">
        <v>82</v>
      </c>
      <c r="C63" s="13">
        <v>104</v>
      </c>
      <c r="D63" s="13">
        <v>107</v>
      </c>
      <c r="E63" s="14">
        <f t="shared" ref="E63:E68" si="2">C63/D63</f>
        <v>0.9719626168224299</v>
      </c>
      <c r="F63" s="17" t="s">
        <v>83</v>
      </c>
    </row>
    <row r="64" spans="1:6" ht="29" x14ac:dyDescent="0.35">
      <c r="A64" s="20" t="s">
        <v>84</v>
      </c>
      <c r="B64" s="1" t="s">
        <v>85</v>
      </c>
      <c r="C64" s="13">
        <v>100</v>
      </c>
      <c r="D64" s="13">
        <v>107</v>
      </c>
      <c r="E64" s="14">
        <f t="shared" si="2"/>
        <v>0.93457943925233644</v>
      </c>
      <c r="F64" s="17" t="s">
        <v>83</v>
      </c>
    </row>
    <row r="65" spans="1:6" ht="29" x14ac:dyDescent="0.35">
      <c r="A65" s="20" t="s">
        <v>86</v>
      </c>
      <c r="B65" s="1" t="s">
        <v>87</v>
      </c>
      <c r="C65" s="13">
        <v>83</v>
      </c>
      <c r="D65" s="13">
        <v>107</v>
      </c>
      <c r="E65" s="14">
        <f t="shared" si="2"/>
        <v>0.77570093457943923</v>
      </c>
      <c r="F65" s="17" t="s">
        <v>83</v>
      </c>
    </row>
    <row r="66" spans="1:6" ht="29" x14ac:dyDescent="0.35">
      <c r="A66" s="20" t="s">
        <v>88</v>
      </c>
      <c r="B66" s="1" t="s">
        <v>89</v>
      </c>
      <c r="C66" s="13">
        <v>79</v>
      </c>
      <c r="D66" s="13">
        <v>106</v>
      </c>
      <c r="E66" s="14">
        <f t="shared" si="2"/>
        <v>0.74528301886792447</v>
      </c>
      <c r="F66" s="17" t="s">
        <v>83</v>
      </c>
    </row>
    <row r="67" spans="1:6" ht="43.5" x14ac:dyDescent="0.35">
      <c r="A67" s="20" t="s">
        <v>90</v>
      </c>
      <c r="B67" s="1" t="s">
        <v>91</v>
      </c>
      <c r="C67" s="13">
        <v>80</v>
      </c>
      <c r="D67" s="13">
        <v>107</v>
      </c>
      <c r="E67" s="14">
        <f t="shared" si="2"/>
        <v>0.74766355140186913</v>
      </c>
      <c r="F67" s="17" t="s">
        <v>83</v>
      </c>
    </row>
    <row r="68" spans="1:6" ht="43.5" x14ac:dyDescent="0.35">
      <c r="A68" s="18">
        <v>19</v>
      </c>
      <c r="B68" s="19" t="s">
        <v>92</v>
      </c>
      <c r="C68" s="13">
        <v>86</v>
      </c>
      <c r="D68" s="13">
        <v>107</v>
      </c>
      <c r="E68" s="14">
        <f t="shared" si="2"/>
        <v>0.80373831775700932</v>
      </c>
      <c r="F68" s="17" t="s">
        <v>83</v>
      </c>
    </row>
    <row r="69" spans="1:6" ht="43.5" x14ac:dyDescent="0.35">
      <c r="A69" s="18">
        <v>20</v>
      </c>
      <c r="B69" s="19" t="s">
        <v>93</v>
      </c>
      <c r="C69" s="21"/>
      <c r="D69" s="21"/>
      <c r="E69" s="21"/>
      <c r="F69" s="25"/>
    </row>
    <row r="70" spans="1:6" x14ac:dyDescent="0.35">
      <c r="A70" s="3"/>
      <c r="B70" s="1" t="s">
        <v>46</v>
      </c>
      <c r="C70" s="13">
        <v>63</v>
      </c>
      <c r="D70" s="13">
        <v>107</v>
      </c>
      <c r="E70" s="14">
        <f>C70/D70</f>
        <v>0.58878504672897192</v>
      </c>
      <c r="F70" s="17" t="s">
        <v>83</v>
      </c>
    </row>
    <row r="71" spans="1:6" x14ac:dyDescent="0.35">
      <c r="A71" s="3"/>
      <c r="B71" s="1" t="s">
        <v>1</v>
      </c>
      <c r="C71" s="13">
        <v>35</v>
      </c>
      <c r="D71" s="13">
        <v>107</v>
      </c>
      <c r="E71" s="14">
        <f>C71/D71</f>
        <v>0.32710280373831774</v>
      </c>
      <c r="F71" s="17" t="s">
        <v>83</v>
      </c>
    </row>
    <row r="72" spans="1:6" x14ac:dyDescent="0.35">
      <c r="A72" s="3"/>
      <c r="B72" s="1" t="s">
        <v>94</v>
      </c>
      <c r="C72" s="13">
        <v>9</v>
      </c>
      <c r="D72" s="13">
        <v>107</v>
      </c>
      <c r="E72" s="14">
        <f>C72/D72</f>
        <v>8.4112149532710276E-2</v>
      </c>
      <c r="F72" s="17" t="s">
        <v>83</v>
      </c>
    </row>
    <row r="73" spans="1:6" x14ac:dyDescent="0.35">
      <c r="A73" s="3"/>
      <c r="B73" s="1" t="s">
        <v>95</v>
      </c>
      <c r="C73" s="21"/>
      <c r="D73" s="21"/>
      <c r="E73" s="21"/>
      <c r="F73" s="25"/>
    </row>
    <row r="74" spans="1:6" x14ac:dyDescent="0.35">
      <c r="A74" s="3"/>
      <c r="B74" s="1" t="s">
        <v>46</v>
      </c>
      <c r="C74" s="13">
        <v>46</v>
      </c>
      <c r="D74" s="13">
        <v>63</v>
      </c>
      <c r="E74" s="14">
        <f>C74/D74</f>
        <v>0.73015873015873012</v>
      </c>
      <c r="F74" s="17" t="s">
        <v>96</v>
      </c>
    </row>
    <row r="75" spans="1:6" x14ac:dyDescent="0.35">
      <c r="A75" s="3"/>
      <c r="B75" s="1" t="s">
        <v>1</v>
      </c>
      <c r="C75" s="13">
        <v>4</v>
      </c>
      <c r="D75" s="13">
        <v>63</v>
      </c>
      <c r="E75" s="14">
        <f>C75/D75</f>
        <v>6.3492063492063489E-2</v>
      </c>
      <c r="F75" s="17" t="s">
        <v>96</v>
      </c>
    </row>
    <row r="76" spans="1:6" x14ac:dyDescent="0.35">
      <c r="A76" s="3"/>
      <c r="B76" s="1" t="s">
        <v>94</v>
      </c>
      <c r="C76" s="13">
        <v>11</v>
      </c>
      <c r="D76" s="13">
        <v>63</v>
      </c>
      <c r="E76" s="14">
        <f>C76/D76</f>
        <v>0.17460317460317459</v>
      </c>
      <c r="F76" s="17" t="s">
        <v>96</v>
      </c>
    </row>
    <row r="77" spans="1:6" ht="43.5" x14ac:dyDescent="0.35">
      <c r="A77" s="18">
        <v>21</v>
      </c>
      <c r="B77" s="19" t="s">
        <v>97</v>
      </c>
      <c r="C77" s="21"/>
      <c r="D77" s="21"/>
      <c r="E77" s="21"/>
      <c r="F77" s="25"/>
    </row>
    <row r="78" spans="1:6" x14ac:dyDescent="0.35">
      <c r="A78" s="20" t="s">
        <v>98</v>
      </c>
      <c r="B78" s="1" t="s">
        <v>99</v>
      </c>
      <c r="C78" s="13">
        <v>88</v>
      </c>
      <c r="D78" s="13">
        <v>107</v>
      </c>
      <c r="E78" s="14">
        <f>C78/D78</f>
        <v>0.82242990654205606</v>
      </c>
      <c r="F78" s="17" t="s">
        <v>83</v>
      </c>
    </row>
    <row r="79" spans="1:6" x14ac:dyDescent="0.35">
      <c r="A79" s="20" t="s">
        <v>100</v>
      </c>
      <c r="B79" s="1" t="s">
        <v>101</v>
      </c>
      <c r="C79" s="13">
        <v>73</v>
      </c>
      <c r="D79" s="13">
        <v>107</v>
      </c>
      <c r="E79" s="14">
        <f>C79/D79</f>
        <v>0.68224299065420557</v>
      </c>
      <c r="F79" s="17" t="s">
        <v>83</v>
      </c>
    </row>
    <row r="80" spans="1:6" x14ac:dyDescent="0.35">
      <c r="A80" s="20" t="s">
        <v>102</v>
      </c>
      <c r="B80" s="1" t="s">
        <v>103</v>
      </c>
      <c r="C80" s="13">
        <v>66</v>
      </c>
      <c r="D80" s="13">
        <v>107</v>
      </c>
      <c r="E80" s="14">
        <f>C80/D80</f>
        <v>0.61682242990654201</v>
      </c>
      <c r="F80" s="17" t="s">
        <v>83</v>
      </c>
    </row>
    <row r="81" spans="1:6" ht="43.5" x14ac:dyDescent="0.35">
      <c r="A81" s="18">
        <v>22</v>
      </c>
      <c r="B81" s="19" t="s">
        <v>104</v>
      </c>
      <c r="C81" s="13">
        <v>61</v>
      </c>
      <c r="D81" s="13">
        <v>107</v>
      </c>
      <c r="E81" s="14">
        <f>C81/D81</f>
        <v>0.57009345794392519</v>
      </c>
      <c r="F81" s="17" t="s">
        <v>83</v>
      </c>
    </row>
    <row r="82" spans="1:6" ht="43.5" x14ac:dyDescent="0.35">
      <c r="A82" s="18">
        <v>23</v>
      </c>
      <c r="B82" s="19" t="s">
        <v>105</v>
      </c>
      <c r="C82" s="13">
        <v>82</v>
      </c>
      <c r="D82" s="13">
        <v>106</v>
      </c>
      <c r="E82" s="14">
        <f>C82/D82</f>
        <v>0.77358490566037741</v>
      </c>
      <c r="F82" s="17" t="s">
        <v>83</v>
      </c>
    </row>
    <row r="83" spans="1:6" x14ac:dyDescent="0.35">
      <c r="A83" s="3"/>
      <c r="B83" s="1" t="s">
        <v>106</v>
      </c>
      <c r="C83" s="21"/>
      <c r="D83" s="21"/>
      <c r="E83" s="21"/>
      <c r="F83" s="25"/>
    </row>
    <row r="84" spans="1:6" x14ac:dyDescent="0.35">
      <c r="A84" s="3"/>
      <c r="B84" s="1" t="s">
        <v>107</v>
      </c>
      <c r="C84" s="13">
        <v>1</v>
      </c>
      <c r="D84" s="13">
        <v>82</v>
      </c>
      <c r="E84" s="14">
        <f>C84/D84</f>
        <v>1.2195121951219513E-2</v>
      </c>
      <c r="F84" s="17" t="s">
        <v>108</v>
      </c>
    </row>
    <row r="85" spans="1:6" x14ac:dyDescent="0.35">
      <c r="A85" s="3"/>
      <c r="B85" s="1" t="s">
        <v>109</v>
      </c>
      <c r="C85" s="13">
        <v>22</v>
      </c>
      <c r="D85" s="13">
        <v>82</v>
      </c>
      <c r="E85" s="14">
        <f>C85/D85</f>
        <v>0.26829268292682928</v>
      </c>
      <c r="F85" s="17" t="s">
        <v>108</v>
      </c>
    </row>
    <row r="86" spans="1:6" x14ac:dyDescent="0.35">
      <c r="A86" s="3"/>
      <c r="B86" s="1" t="s">
        <v>110</v>
      </c>
      <c r="C86" s="13">
        <v>57</v>
      </c>
      <c r="D86" s="13">
        <v>82</v>
      </c>
      <c r="E86" s="14">
        <f>C86/D86</f>
        <v>0.69512195121951215</v>
      </c>
      <c r="F86" s="17" t="s">
        <v>108</v>
      </c>
    </row>
    <row r="87" spans="1:6" ht="43.5" x14ac:dyDescent="0.35">
      <c r="A87" s="18">
        <v>24</v>
      </c>
      <c r="B87" s="19" t="s">
        <v>111</v>
      </c>
      <c r="C87" s="21"/>
      <c r="D87" s="21"/>
      <c r="E87" s="21"/>
      <c r="F87" s="25"/>
    </row>
    <row r="88" spans="1:6" x14ac:dyDescent="0.35">
      <c r="A88" s="18"/>
      <c r="B88" s="1" t="s">
        <v>112</v>
      </c>
      <c r="C88" s="13">
        <v>48</v>
      </c>
      <c r="D88" s="13">
        <v>107</v>
      </c>
      <c r="E88" s="14">
        <f>C88/D88</f>
        <v>0.44859813084112149</v>
      </c>
      <c r="F88" s="17"/>
    </row>
    <row r="89" spans="1:6" x14ac:dyDescent="0.35">
      <c r="A89" s="18"/>
      <c r="B89" s="1" t="s">
        <v>46</v>
      </c>
      <c r="C89" s="13">
        <v>59</v>
      </c>
      <c r="D89" s="13">
        <v>107</v>
      </c>
      <c r="E89" s="14">
        <f>C89/D89</f>
        <v>0.55140186915887845</v>
      </c>
      <c r="F89" s="17"/>
    </row>
    <row r="90" spans="1:6" x14ac:dyDescent="0.35">
      <c r="A90" s="3"/>
      <c r="B90" s="1" t="s">
        <v>113</v>
      </c>
      <c r="C90" s="21"/>
      <c r="D90" s="21"/>
      <c r="E90" s="21"/>
      <c r="F90" s="25"/>
    </row>
    <row r="91" spans="1:6" x14ac:dyDescent="0.35">
      <c r="A91" s="3"/>
      <c r="B91" s="1" t="s">
        <v>114</v>
      </c>
      <c r="C91" s="13">
        <v>33</v>
      </c>
      <c r="D91" s="13">
        <v>59</v>
      </c>
      <c r="E91" s="14">
        <f>C91/D91</f>
        <v>0.55932203389830504</v>
      </c>
      <c r="F91" s="17" t="s">
        <v>115</v>
      </c>
    </row>
    <row r="92" spans="1:6" x14ac:dyDescent="0.35">
      <c r="A92" s="3"/>
      <c r="B92" s="1" t="s">
        <v>116</v>
      </c>
      <c r="C92" s="13">
        <v>35</v>
      </c>
      <c r="D92" s="13">
        <v>59</v>
      </c>
      <c r="E92" s="14">
        <f>C92/D92</f>
        <v>0.59322033898305082</v>
      </c>
      <c r="F92" s="17" t="s">
        <v>115</v>
      </c>
    </row>
    <row r="93" spans="1:6" x14ac:dyDescent="0.35">
      <c r="A93" s="3"/>
      <c r="B93" s="1" t="s">
        <v>117</v>
      </c>
      <c r="C93" s="13">
        <v>24</v>
      </c>
      <c r="D93" s="13">
        <v>59</v>
      </c>
      <c r="E93" s="14">
        <f>C93/D93</f>
        <v>0.40677966101694918</v>
      </c>
      <c r="F93" s="17" t="s">
        <v>115</v>
      </c>
    </row>
    <row r="94" spans="1:6" x14ac:dyDescent="0.35">
      <c r="A94" s="3"/>
      <c r="B94" s="1" t="s">
        <v>118</v>
      </c>
      <c r="C94" s="13">
        <v>22</v>
      </c>
      <c r="D94" s="13">
        <v>59</v>
      </c>
      <c r="E94" s="14">
        <f>C94/D94</f>
        <v>0.3728813559322034</v>
      </c>
      <c r="F94" s="17" t="s">
        <v>115</v>
      </c>
    </row>
    <row r="95" spans="1:6" ht="43.5" x14ac:dyDescent="0.35">
      <c r="A95" s="18">
        <v>25</v>
      </c>
      <c r="B95" s="19" t="s">
        <v>119</v>
      </c>
      <c r="C95" s="21"/>
      <c r="D95" s="21"/>
      <c r="E95" s="21"/>
      <c r="F95" s="25"/>
    </row>
    <row r="96" spans="1:6" ht="43.5" x14ac:dyDescent="0.35">
      <c r="A96" s="3"/>
      <c r="B96" s="1" t="s">
        <v>120</v>
      </c>
      <c r="C96" s="13">
        <v>46</v>
      </c>
      <c r="D96" s="13">
        <v>59</v>
      </c>
      <c r="E96" s="14">
        <f t="shared" ref="E96:E101" si="3">C96/D96</f>
        <v>0.77966101694915257</v>
      </c>
      <c r="F96" s="17" t="s">
        <v>115</v>
      </c>
    </row>
    <row r="97" spans="1:6" ht="29" x14ac:dyDescent="0.35">
      <c r="A97" s="3"/>
      <c r="B97" s="1" t="s">
        <v>121</v>
      </c>
      <c r="C97" s="13">
        <v>38</v>
      </c>
      <c r="D97" s="13">
        <v>59</v>
      </c>
      <c r="E97" s="14">
        <f t="shared" si="3"/>
        <v>0.64406779661016944</v>
      </c>
      <c r="F97" s="17" t="s">
        <v>115</v>
      </c>
    </row>
    <row r="98" spans="1:6" x14ac:dyDescent="0.35">
      <c r="A98" s="3"/>
      <c r="B98" s="1" t="s">
        <v>122</v>
      </c>
      <c r="C98" s="13">
        <v>12</v>
      </c>
      <c r="D98" s="13">
        <v>59</v>
      </c>
      <c r="E98" s="14">
        <f t="shared" si="3"/>
        <v>0.20338983050847459</v>
      </c>
      <c r="F98" s="17" t="s">
        <v>115</v>
      </c>
    </row>
    <row r="99" spans="1:6" ht="29" x14ac:dyDescent="0.35">
      <c r="A99" s="3"/>
      <c r="B99" s="1" t="s">
        <v>123</v>
      </c>
      <c r="C99" s="13">
        <v>41</v>
      </c>
      <c r="D99" s="13">
        <v>59</v>
      </c>
      <c r="E99" s="14">
        <f t="shared" si="3"/>
        <v>0.69491525423728817</v>
      </c>
      <c r="F99" s="17" t="s">
        <v>115</v>
      </c>
    </row>
    <row r="100" spans="1:6" ht="29" x14ac:dyDescent="0.35">
      <c r="A100" s="3"/>
      <c r="B100" s="1" t="s">
        <v>124</v>
      </c>
      <c r="C100" s="13">
        <v>35</v>
      </c>
      <c r="D100" s="13">
        <v>59</v>
      </c>
      <c r="E100" s="14">
        <f t="shared" si="3"/>
        <v>0.59322033898305082</v>
      </c>
      <c r="F100" s="17" t="s">
        <v>115</v>
      </c>
    </row>
    <row r="101" spans="1:6" x14ac:dyDescent="0.35">
      <c r="A101" s="3"/>
      <c r="B101" s="1" t="s">
        <v>94</v>
      </c>
      <c r="C101" s="13">
        <v>40</v>
      </c>
      <c r="D101" s="13">
        <v>107</v>
      </c>
      <c r="E101" s="14">
        <f t="shared" si="3"/>
        <v>0.37383177570093457</v>
      </c>
      <c r="F101" s="17"/>
    </row>
    <row r="102" spans="1:6" ht="58" x14ac:dyDescent="0.35">
      <c r="A102" s="18">
        <v>26</v>
      </c>
      <c r="B102" s="19" t="s">
        <v>125</v>
      </c>
      <c r="C102" s="21"/>
      <c r="D102" s="21"/>
      <c r="E102" s="21"/>
      <c r="F102" s="25"/>
    </row>
    <row r="103" spans="1:6" x14ac:dyDescent="0.35">
      <c r="A103" s="3"/>
      <c r="B103" s="1" t="s">
        <v>46</v>
      </c>
      <c r="C103" s="13">
        <v>94</v>
      </c>
      <c r="D103" s="13">
        <v>107</v>
      </c>
      <c r="E103" s="14">
        <f>C103/D103</f>
        <v>0.87850467289719625</v>
      </c>
      <c r="F103" s="17"/>
    </row>
    <row r="104" spans="1:6" x14ac:dyDescent="0.35">
      <c r="A104" s="3"/>
      <c r="B104" s="1" t="s">
        <v>1</v>
      </c>
      <c r="C104" s="13">
        <v>6</v>
      </c>
      <c r="D104" s="13">
        <v>107</v>
      </c>
      <c r="E104" s="14">
        <f>C104/D104</f>
        <v>5.6074766355140186E-2</v>
      </c>
      <c r="F104" s="17"/>
    </row>
    <row r="105" spans="1:6" x14ac:dyDescent="0.35">
      <c r="A105" s="3"/>
      <c r="B105" s="1" t="s">
        <v>47</v>
      </c>
      <c r="C105" s="13">
        <v>7</v>
      </c>
      <c r="D105" s="13">
        <v>107</v>
      </c>
      <c r="E105" s="14">
        <f>C105/D105</f>
        <v>6.5420560747663545E-2</v>
      </c>
      <c r="F105" s="17"/>
    </row>
    <row r="106" spans="1:6" ht="43.5" x14ac:dyDescent="0.35">
      <c r="A106" s="18">
        <v>27</v>
      </c>
      <c r="B106" s="19" t="s">
        <v>126</v>
      </c>
      <c r="C106" s="21"/>
      <c r="D106" s="21"/>
      <c r="E106" s="21"/>
      <c r="F106" s="25"/>
    </row>
    <row r="107" spans="1:6" x14ac:dyDescent="0.35">
      <c r="A107" s="3"/>
      <c r="B107" s="1" t="s">
        <v>46</v>
      </c>
      <c r="C107" s="13">
        <v>81</v>
      </c>
      <c r="D107" s="13">
        <v>107</v>
      </c>
      <c r="E107" s="14">
        <f>C107/D107</f>
        <v>0.7570093457943925</v>
      </c>
      <c r="F107" s="17"/>
    </row>
    <row r="108" spans="1:6" x14ac:dyDescent="0.35">
      <c r="A108" s="3"/>
      <c r="B108" s="1" t="s">
        <v>1</v>
      </c>
      <c r="C108" s="13">
        <v>9</v>
      </c>
      <c r="D108" s="13">
        <v>107</v>
      </c>
      <c r="E108" s="14">
        <f>C108/D108</f>
        <v>8.4112149532710276E-2</v>
      </c>
      <c r="F108" s="17"/>
    </row>
    <row r="109" spans="1:6" x14ac:dyDescent="0.35">
      <c r="A109" s="3"/>
      <c r="B109" s="1" t="s">
        <v>47</v>
      </c>
      <c r="C109" s="13">
        <v>2</v>
      </c>
      <c r="D109" s="13">
        <v>107</v>
      </c>
      <c r="E109" s="14">
        <f>C109/D109</f>
        <v>1.8691588785046728E-2</v>
      </c>
      <c r="F109" s="17"/>
    </row>
    <row r="110" spans="1:6" x14ac:dyDescent="0.35">
      <c r="A110" s="3"/>
      <c r="B110" s="1" t="s">
        <v>94</v>
      </c>
      <c r="C110" s="13">
        <v>15</v>
      </c>
      <c r="D110" s="13">
        <v>107</v>
      </c>
      <c r="E110" s="14">
        <f>C110/D110</f>
        <v>0.14018691588785046</v>
      </c>
      <c r="F110" s="17"/>
    </row>
    <row r="111" spans="1:6" ht="43.5" x14ac:dyDescent="0.35">
      <c r="A111" s="18">
        <v>28</v>
      </c>
      <c r="B111" s="19" t="s">
        <v>127</v>
      </c>
      <c r="C111" s="21"/>
      <c r="D111" s="21"/>
      <c r="E111" s="21"/>
      <c r="F111" s="25"/>
    </row>
    <row r="112" spans="1:6" x14ac:dyDescent="0.35">
      <c r="A112" s="3"/>
      <c r="B112" s="1" t="s">
        <v>46</v>
      </c>
      <c r="C112" s="13">
        <v>42</v>
      </c>
      <c r="D112" s="13">
        <v>105</v>
      </c>
      <c r="E112" s="14">
        <f>C112/D112</f>
        <v>0.4</v>
      </c>
      <c r="F112" s="17"/>
    </row>
    <row r="113" spans="1:6" x14ac:dyDescent="0.35">
      <c r="A113" s="3"/>
      <c r="B113" s="1" t="s">
        <v>1</v>
      </c>
      <c r="C113" s="13">
        <v>38</v>
      </c>
      <c r="D113" s="13">
        <v>105</v>
      </c>
      <c r="E113" s="14">
        <f>C113/D113</f>
        <v>0.3619047619047619</v>
      </c>
      <c r="F113" s="17"/>
    </row>
    <row r="114" spans="1:6" x14ac:dyDescent="0.35">
      <c r="A114" s="3"/>
      <c r="B114" s="1" t="s">
        <v>47</v>
      </c>
      <c r="C114" s="13">
        <v>25</v>
      </c>
      <c r="D114" s="13">
        <v>105</v>
      </c>
      <c r="E114" s="14">
        <f>C114/D114</f>
        <v>0.23809523809523808</v>
      </c>
      <c r="F114" s="17"/>
    </row>
    <row r="115" spans="1:6" ht="43.5" x14ac:dyDescent="0.35">
      <c r="A115" s="18">
        <v>29</v>
      </c>
      <c r="B115" s="19" t="s">
        <v>128</v>
      </c>
      <c r="C115" s="21"/>
      <c r="D115" s="21"/>
      <c r="E115" s="21"/>
      <c r="F115" s="25"/>
    </row>
    <row r="116" spans="1:6" ht="29" x14ac:dyDescent="0.35">
      <c r="A116" s="20" t="s">
        <v>129</v>
      </c>
      <c r="B116" s="1" t="s">
        <v>130</v>
      </c>
      <c r="C116" s="21"/>
      <c r="D116" s="21"/>
      <c r="E116" s="21"/>
      <c r="F116" s="25"/>
    </row>
    <row r="117" spans="1:6" x14ac:dyDescent="0.35">
      <c r="A117" s="20"/>
      <c r="B117" s="1" t="s">
        <v>46</v>
      </c>
      <c r="C117" s="13">
        <v>84</v>
      </c>
      <c r="D117" s="13">
        <v>107</v>
      </c>
      <c r="E117" s="14">
        <f>C117/D117</f>
        <v>0.78504672897196259</v>
      </c>
      <c r="F117" s="17"/>
    </row>
    <row r="118" spans="1:6" x14ac:dyDescent="0.35">
      <c r="A118" s="20"/>
      <c r="B118" s="1" t="s">
        <v>1</v>
      </c>
      <c r="C118" s="13">
        <v>16</v>
      </c>
      <c r="D118" s="13">
        <v>107</v>
      </c>
      <c r="E118" s="14">
        <f>C118/D118</f>
        <v>0.14953271028037382</v>
      </c>
      <c r="F118" s="17"/>
    </row>
    <row r="119" spans="1:6" x14ac:dyDescent="0.35">
      <c r="A119" s="20"/>
      <c r="B119" s="1" t="s">
        <v>66</v>
      </c>
      <c r="C119" s="13">
        <v>7</v>
      </c>
      <c r="D119" s="13">
        <v>107</v>
      </c>
      <c r="E119" s="14">
        <f>C119/D119</f>
        <v>6.5420560747663545E-2</v>
      </c>
      <c r="F119" s="17"/>
    </row>
    <row r="120" spans="1:6" ht="29" x14ac:dyDescent="0.35">
      <c r="A120" s="20" t="s">
        <v>131</v>
      </c>
      <c r="B120" s="1" t="s">
        <v>132</v>
      </c>
      <c r="C120" s="21"/>
      <c r="D120" s="21"/>
      <c r="E120" s="21"/>
      <c r="F120" s="25"/>
    </row>
    <row r="121" spans="1:6" x14ac:dyDescent="0.35">
      <c r="A121" s="20"/>
      <c r="B121" s="1" t="s">
        <v>46</v>
      </c>
      <c r="C121" s="13">
        <v>82</v>
      </c>
      <c r="D121" s="13">
        <v>107</v>
      </c>
      <c r="E121" s="14">
        <f>C121/D121</f>
        <v>0.76635514018691586</v>
      </c>
      <c r="F121" s="17"/>
    </row>
    <row r="122" spans="1:6" x14ac:dyDescent="0.35">
      <c r="A122" s="20"/>
      <c r="B122" s="1" t="s">
        <v>1</v>
      </c>
      <c r="C122" s="13">
        <v>17</v>
      </c>
      <c r="D122" s="13">
        <v>107</v>
      </c>
      <c r="E122" s="14">
        <f>C122/D122</f>
        <v>0.15887850467289719</v>
      </c>
      <c r="F122" s="17"/>
    </row>
    <row r="123" spans="1:6" x14ac:dyDescent="0.35">
      <c r="A123" s="20"/>
      <c r="B123" s="1" t="s">
        <v>66</v>
      </c>
      <c r="C123" s="13">
        <v>8</v>
      </c>
      <c r="D123" s="13">
        <v>107</v>
      </c>
      <c r="E123" s="14">
        <f>C123/D123</f>
        <v>7.476635514018691E-2</v>
      </c>
      <c r="F123" s="17"/>
    </row>
    <row r="124" spans="1:6" x14ac:dyDescent="0.35">
      <c r="A124" s="20" t="s">
        <v>133</v>
      </c>
      <c r="B124" s="1" t="s">
        <v>134</v>
      </c>
      <c r="C124" s="21"/>
      <c r="D124" s="21"/>
      <c r="E124" s="21"/>
      <c r="F124" s="25"/>
    </row>
    <row r="125" spans="1:6" x14ac:dyDescent="0.35">
      <c r="A125" s="20"/>
      <c r="B125" s="1" t="s">
        <v>46</v>
      </c>
      <c r="C125" s="13">
        <v>75</v>
      </c>
      <c r="D125" s="13">
        <v>107</v>
      </c>
      <c r="E125" s="14">
        <f>C125/D125</f>
        <v>0.7009345794392523</v>
      </c>
      <c r="F125" s="17"/>
    </row>
    <row r="126" spans="1:6" x14ac:dyDescent="0.35">
      <c r="A126" s="20"/>
      <c r="B126" s="1" t="s">
        <v>1</v>
      </c>
      <c r="C126" s="13">
        <v>24</v>
      </c>
      <c r="D126" s="13">
        <v>107</v>
      </c>
      <c r="E126" s="14">
        <f>C126/D126</f>
        <v>0.22429906542056074</v>
      </c>
      <c r="F126" s="17"/>
    </row>
    <row r="127" spans="1:6" x14ac:dyDescent="0.35">
      <c r="A127" s="20"/>
      <c r="B127" s="1" t="s">
        <v>66</v>
      </c>
      <c r="C127" s="13">
        <v>8</v>
      </c>
      <c r="D127" s="13">
        <v>107</v>
      </c>
      <c r="E127" s="14">
        <f>C127/D127</f>
        <v>7.476635514018691E-2</v>
      </c>
      <c r="F127" s="17"/>
    </row>
    <row r="128" spans="1:6" ht="43.5" x14ac:dyDescent="0.35">
      <c r="A128" s="18">
        <v>30</v>
      </c>
      <c r="B128" s="19" t="s">
        <v>135</v>
      </c>
      <c r="C128" s="13">
        <v>79</v>
      </c>
      <c r="D128" s="13">
        <v>107</v>
      </c>
      <c r="E128" s="14">
        <f>C128/D128</f>
        <v>0.73831775700934577</v>
      </c>
      <c r="F128" s="17" t="s">
        <v>83</v>
      </c>
    </row>
    <row r="129" spans="1:6" ht="29" x14ac:dyDescent="0.35">
      <c r="A129" s="18">
        <v>31</v>
      </c>
      <c r="B129" s="19" t="s">
        <v>136</v>
      </c>
      <c r="C129" s="13">
        <v>62</v>
      </c>
      <c r="D129" s="13">
        <v>107</v>
      </c>
      <c r="E129" s="14">
        <f>C129/D129</f>
        <v>0.57943925233644855</v>
      </c>
      <c r="F129" s="17" t="s">
        <v>83</v>
      </c>
    </row>
    <row r="130" spans="1:6" x14ac:dyDescent="0.35">
      <c r="A130" s="3"/>
      <c r="B130" s="1" t="s">
        <v>137</v>
      </c>
      <c r="C130" s="21"/>
      <c r="D130" s="21"/>
      <c r="E130" s="21"/>
      <c r="F130" s="25"/>
    </row>
    <row r="131" spans="1:6" x14ac:dyDescent="0.35">
      <c r="A131" s="20" t="s">
        <v>138</v>
      </c>
      <c r="B131" s="1" t="s">
        <v>139</v>
      </c>
      <c r="C131" s="13">
        <v>61</v>
      </c>
      <c r="D131" s="13">
        <v>62</v>
      </c>
      <c r="E131" s="14">
        <f>C131/D131</f>
        <v>0.9838709677419355</v>
      </c>
      <c r="F131" s="17" t="s">
        <v>140</v>
      </c>
    </row>
    <row r="132" spans="1:6" x14ac:dyDescent="0.35">
      <c r="A132" s="20" t="s">
        <v>141</v>
      </c>
      <c r="B132" s="1" t="s">
        <v>142</v>
      </c>
      <c r="C132" s="13">
        <v>54</v>
      </c>
      <c r="D132" s="13">
        <v>62</v>
      </c>
      <c r="E132" s="14">
        <f>C132/D132</f>
        <v>0.87096774193548387</v>
      </c>
      <c r="F132" s="17" t="s">
        <v>140</v>
      </c>
    </row>
    <row r="133" spans="1:6" x14ac:dyDescent="0.35">
      <c r="A133" s="20" t="s">
        <v>143</v>
      </c>
      <c r="B133" s="1" t="s">
        <v>144</v>
      </c>
      <c r="C133" s="13">
        <v>43</v>
      </c>
      <c r="D133" s="13">
        <v>62</v>
      </c>
      <c r="E133" s="14">
        <f>C133/D133</f>
        <v>0.69354838709677424</v>
      </c>
      <c r="F133" s="17" t="s">
        <v>140</v>
      </c>
    </row>
    <row r="134" spans="1:6" ht="43.5" x14ac:dyDescent="0.35">
      <c r="A134" s="18">
        <v>32</v>
      </c>
      <c r="B134" s="19" t="s">
        <v>145</v>
      </c>
      <c r="C134" s="13">
        <v>75</v>
      </c>
      <c r="D134" s="13">
        <v>106</v>
      </c>
      <c r="E134" s="14">
        <f>C134/D134</f>
        <v>0.70754716981132071</v>
      </c>
      <c r="F134" s="17" t="s">
        <v>83</v>
      </c>
    </row>
    <row r="135" spans="1:6" ht="43.5" x14ac:dyDescent="0.35">
      <c r="A135" s="18">
        <v>33</v>
      </c>
      <c r="B135" s="19" t="s">
        <v>146</v>
      </c>
      <c r="C135" s="21"/>
      <c r="D135" s="21"/>
      <c r="E135" s="21"/>
      <c r="F135" s="25"/>
    </row>
    <row r="136" spans="1:6" x14ac:dyDescent="0.35">
      <c r="A136" s="20" t="s">
        <v>147</v>
      </c>
      <c r="B136" s="1" t="s">
        <v>148</v>
      </c>
      <c r="C136" s="13">
        <v>82</v>
      </c>
      <c r="D136" s="13">
        <v>107</v>
      </c>
      <c r="E136" s="14">
        <f>C136/D136</f>
        <v>0.76635514018691586</v>
      </c>
      <c r="F136" s="17" t="s">
        <v>83</v>
      </c>
    </row>
    <row r="137" spans="1:6" x14ac:dyDescent="0.35">
      <c r="A137" s="20" t="s">
        <v>149</v>
      </c>
      <c r="B137" s="1" t="s">
        <v>150</v>
      </c>
      <c r="C137" s="13">
        <v>80</v>
      </c>
      <c r="D137" s="13">
        <v>106</v>
      </c>
      <c r="E137" s="14">
        <f>C137/D137</f>
        <v>0.75471698113207553</v>
      </c>
      <c r="F137" s="17" t="s">
        <v>83</v>
      </c>
    </row>
    <row r="138" spans="1:6" x14ac:dyDescent="0.35">
      <c r="A138" s="20" t="s">
        <v>151</v>
      </c>
      <c r="B138" s="1" t="s">
        <v>152</v>
      </c>
      <c r="C138" s="13">
        <v>70</v>
      </c>
      <c r="D138" s="13">
        <v>106</v>
      </c>
      <c r="E138" s="14">
        <f>C138/D138</f>
        <v>0.660377358490566</v>
      </c>
      <c r="F138" s="17" t="s">
        <v>83</v>
      </c>
    </row>
    <row r="139" spans="1:6" ht="29" x14ac:dyDescent="0.35">
      <c r="A139" s="18">
        <v>34</v>
      </c>
      <c r="B139" s="19" t="s">
        <v>153</v>
      </c>
      <c r="C139" s="21"/>
      <c r="D139" s="21"/>
      <c r="E139" s="21"/>
      <c r="F139" s="25"/>
    </row>
    <row r="140" spans="1:6" x14ac:dyDescent="0.35">
      <c r="A140" s="20" t="s">
        <v>154</v>
      </c>
      <c r="B140" s="1" t="s">
        <v>155</v>
      </c>
      <c r="C140" s="13">
        <v>76</v>
      </c>
      <c r="D140" s="13">
        <v>107</v>
      </c>
      <c r="E140" s="14">
        <f>C140/D140</f>
        <v>0.71028037383177567</v>
      </c>
      <c r="F140" s="17" t="s">
        <v>83</v>
      </c>
    </row>
    <row r="141" spans="1:6" x14ac:dyDescent="0.35">
      <c r="A141" s="20" t="s">
        <v>156</v>
      </c>
      <c r="B141" s="1" t="s">
        <v>157</v>
      </c>
      <c r="C141" s="13">
        <v>52</v>
      </c>
      <c r="D141" s="13">
        <v>107</v>
      </c>
      <c r="E141" s="14">
        <f>C141/D141</f>
        <v>0.48598130841121495</v>
      </c>
      <c r="F141" s="17" t="s">
        <v>83</v>
      </c>
    </row>
    <row r="142" spans="1:6" ht="43.5" x14ac:dyDescent="0.35">
      <c r="A142" s="18">
        <v>35</v>
      </c>
      <c r="B142" s="19" t="s">
        <v>158</v>
      </c>
      <c r="C142" s="21"/>
      <c r="D142" s="21"/>
      <c r="E142" s="21"/>
      <c r="F142" s="25"/>
    </row>
    <row r="143" spans="1:6" x14ac:dyDescent="0.35">
      <c r="A143" s="20" t="s">
        <v>159</v>
      </c>
      <c r="B143" s="1" t="s">
        <v>160</v>
      </c>
      <c r="C143" s="13">
        <v>98</v>
      </c>
      <c r="D143" s="13">
        <v>107</v>
      </c>
      <c r="E143" s="14">
        <f>C143/D143</f>
        <v>0.91588785046728971</v>
      </c>
      <c r="F143" s="17" t="s">
        <v>83</v>
      </c>
    </row>
    <row r="144" spans="1:6" ht="29" x14ac:dyDescent="0.35">
      <c r="A144" s="20" t="s">
        <v>161</v>
      </c>
      <c r="B144" s="1" t="s">
        <v>162</v>
      </c>
      <c r="C144" s="13">
        <v>88</v>
      </c>
      <c r="D144" s="13">
        <v>106</v>
      </c>
      <c r="E144" s="14">
        <f>C144/D144</f>
        <v>0.83018867924528306</v>
      </c>
      <c r="F144" s="17" t="s">
        <v>83</v>
      </c>
    </row>
    <row r="145" spans="1:6" x14ac:dyDescent="0.35">
      <c r="A145" s="20" t="s">
        <v>163</v>
      </c>
      <c r="B145" s="1" t="s">
        <v>164</v>
      </c>
      <c r="C145" s="13">
        <v>74</v>
      </c>
      <c r="D145" s="13">
        <v>106</v>
      </c>
      <c r="E145" s="14">
        <f>C145/D145</f>
        <v>0.69811320754716977</v>
      </c>
      <c r="F145" s="17" t="s">
        <v>83</v>
      </c>
    </row>
    <row r="146" spans="1:6" x14ac:dyDescent="0.35">
      <c r="A146" s="20" t="s">
        <v>165</v>
      </c>
      <c r="B146" s="1" t="s">
        <v>166</v>
      </c>
      <c r="C146" s="13">
        <v>54</v>
      </c>
      <c r="D146" s="13">
        <v>106</v>
      </c>
      <c r="E146" s="14">
        <f>C146/D146</f>
        <v>0.50943396226415094</v>
      </c>
      <c r="F146" s="17" t="s">
        <v>83</v>
      </c>
    </row>
    <row r="147" spans="1:6" ht="29" x14ac:dyDescent="0.35">
      <c r="A147" s="18">
        <v>36</v>
      </c>
      <c r="B147" s="19" t="s">
        <v>167</v>
      </c>
      <c r="C147" s="21"/>
      <c r="D147" s="21"/>
      <c r="E147" s="21"/>
      <c r="F147" s="25"/>
    </row>
    <row r="148" spans="1:6" x14ac:dyDescent="0.35">
      <c r="A148" s="20" t="s">
        <v>168</v>
      </c>
      <c r="B148" s="1" t="s">
        <v>169</v>
      </c>
      <c r="C148" s="21"/>
      <c r="D148" s="21"/>
      <c r="E148" s="21"/>
      <c r="F148" s="25"/>
    </row>
    <row r="149" spans="1:6" x14ac:dyDescent="0.35">
      <c r="A149" s="20"/>
      <c r="B149" s="1" t="s">
        <v>46</v>
      </c>
      <c r="C149" s="13">
        <v>55</v>
      </c>
      <c r="D149" s="13">
        <v>106</v>
      </c>
      <c r="E149" s="14">
        <f>C149/D149</f>
        <v>0.51886792452830188</v>
      </c>
      <c r="F149" s="17"/>
    </row>
    <row r="150" spans="1:6" x14ac:dyDescent="0.35">
      <c r="A150" s="20"/>
      <c r="B150" s="1" t="s">
        <v>1</v>
      </c>
      <c r="C150" s="13">
        <v>48</v>
      </c>
      <c r="D150" s="13">
        <v>106</v>
      </c>
      <c r="E150" s="14">
        <f>C150/D150</f>
        <v>0.45283018867924529</v>
      </c>
      <c r="F150" s="17"/>
    </row>
    <row r="151" spans="1:6" x14ac:dyDescent="0.35">
      <c r="A151" s="20"/>
      <c r="B151" s="1" t="s">
        <v>47</v>
      </c>
      <c r="C151" s="13">
        <v>3</v>
      </c>
      <c r="D151" s="13">
        <v>106</v>
      </c>
      <c r="E151" s="14">
        <f>C151/D151</f>
        <v>2.8301886792452831E-2</v>
      </c>
      <c r="F151" s="17"/>
    </row>
    <row r="152" spans="1:6" x14ac:dyDescent="0.35">
      <c r="A152" s="20" t="s">
        <v>170</v>
      </c>
      <c r="B152" s="1" t="s">
        <v>171</v>
      </c>
      <c r="C152" s="13"/>
      <c r="D152" s="13"/>
      <c r="E152" s="13"/>
      <c r="F152" s="17"/>
    </row>
    <row r="153" spans="1:6" x14ac:dyDescent="0.35">
      <c r="A153" s="20"/>
      <c r="B153" s="1" t="s">
        <v>46</v>
      </c>
      <c r="C153" s="13">
        <v>26</v>
      </c>
      <c r="D153" s="13">
        <v>106</v>
      </c>
      <c r="E153" s="14">
        <f>C153/D153</f>
        <v>0.24528301886792453</v>
      </c>
      <c r="F153" s="17"/>
    </row>
    <row r="154" spans="1:6" x14ac:dyDescent="0.35">
      <c r="A154" s="20"/>
      <c r="B154" s="1" t="s">
        <v>1</v>
      </c>
      <c r="C154" s="13">
        <v>73</v>
      </c>
      <c r="D154" s="13">
        <v>106</v>
      </c>
      <c r="E154" s="14">
        <f>C154/D154</f>
        <v>0.68867924528301883</v>
      </c>
      <c r="F154" s="17"/>
    </row>
    <row r="155" spans="1:6" x14ac:dyDescent="0.35">
      <c r="A155" s="20"/>
      <c r="B155" s="1" t="s">
        <v>47</v>
      </c>
      <c r="C155" s="13">
        <v>7</v>
      </c>
      <c r="D155" s="13">
        <v>106</v>
      </c>
      <c r="E155" s="14">
        <f>C155/D155</f>
        <v>6.6037735849056603E-2</v>
      </c>
      <c r="F155" s="17"/>
    </row>
    <row r="156" spans="1:6" ht="29" x14ac:dyDescent="0.35">
      <c r="A156" s="18">
        <v>37</v>
      </c>
      <c r="B156" s="19" t="s">
        <v>172</v>
      </c>
      <c r="C156" s="21"/>
      <c r="D156" s="21"/>
      <c r="E156" s="21"/>
      <c r="F156" s="25"/>
    </row>
    <row r="157" spans="1:6" x14ac:dyDescent="0.35">
      <c r="A157" s="20" t="s">
        <v>173</v>
      </c>
      <c r="B157" s="1" t="s">
        <v>174</v>
      </c>
      <c r="C157" s="13">
        <v>45</v>
      </c>
      <c r="D157" s="13">
        <v>107</v>
      </c>
      <c r="E157" s="14">
        <f>C157/D157</f>
        <v>0.42056074766355139</v>
      </c>
      <c r="F157" s="17"/>
    </row>
    <row r="158" spans="1:6" x14ac:dyDescent="0.35">
      <c r="A158" s="20" t="s">
        <v>175</v>
      </c>
      <c r="B158" s="1" t="s">
        <v>176</v>
      </c>
      <c r="C158" s="13">
        <v>17</v>
      </c>
      <c r="D158" s="13">
        <v>104</v>
      </c>
      <c r="E158" s="14">
        <f>C158/D158</f>
        <v>0.16346153846153846</v>
      </c>
      <c r="F158" s="17"/>
    </row>
    <row r="159" spans="1:6" ht="29" x14ac:dyDescent="0.35">
      <c r="A159" s="18">
        <v>38</v>
      </c>
      <c r="B159" s="19" t="s">
        <v>177</v>
      </c>
      <c r="C159" s="21"/>
      <c r="D159" s="21"/>
      <c r="E159" s="21"/>
      <c r="F159" s="25"/>
    </row>
    <row r="160" spans="1:6" x14ac:dyDescent="0.35">
      <c r="A160" s="20" t="s">
        <v>178</v>
      </c>
      <c r="B160" s="1" t="s">
        <v>179</v>
      </c>
      <c r="C160" s="13">
        <v>78</v>
      </c>
      <c r="D160" s="13">
        <v>106</v>
      </c>
      <c r="E160" s="14">
        <f>C160/D160</f>
        <v>0.73584905660377353</v>
      </c>
      <c r="F160" s="17" t="s">
        <v>83</v>
      </c>
    </row>
    <row r="161" spans="1:6" x14ac:dyDescent="0.35">
      <c r="A161" s="20" t="s">
        <v>180</v>
      </c>
      <c r="B161" s="1" t="s">
        <v>181</v>
      </c>
      <c r="C161" s="13">
        <v>47</v>
      </c>
      <c r="D161" s="13">
        <v>105</v>
      </c>
      <c r="E161" s="14">
        <f>C161/D161</f>
        <v>0.44761904761904764</v>
      </c>
      <c r="F161" s="17" t="s">
        <v>83</v>
      </c>
    </row>
    <row r="162" spans="1:6" ht="43.5" x14ac:dyDescent="0.35">
      <c r="A162" s="18">
        <v>39</v>
      </c>
      <c r="B162" s="19" t="s">
        <v>182</v>
      </c>
      <c r="C162" s="21"/>
      <c r="D162" s="21"/>
      <c r="E162" s="21"/>
      <c r="F162" s="25"/>
    </row>
    <row r="163" spans="1:6" x14ac:dyDescent="0.35">
      <c r="A163" s="20" t="s">
        <v>183</v>
      </c>
      <c r="B163" s="1" t="s">
        <v>184</v>
      </c>
      <c r="C163" s="21"/>
      <c r="D163" s="21"/>
      <c r="E163" s="21"/>
      <c r="F163" s="25"/>
    </row>
    <row r="164" spans="1:6" x14ac:dyDescent="0.35">
      <c r="A164" s="20"/>
      <c r="B164" s="1" t="s">
        <v>46</v>
      </c>
      <c r="C164" s="13">
        <v>70</v>
      </c>
      <c r="D164" s="13">
        <v>106</v>
      </c>
      <c r="E164" s="14">
        <f>C164/D164</f>
        <v>0.660377358490566</v>
      </c>
      <c r="F164" s="17"/>
    </row>
    <row r="165" spans="1:6" x14ac:dyDescent="0.35">
      <c r="A165" s="20"/>
      <c r="B165" s="1" t="s">
        <v>1</v>
      </c>
      <c r="C165" s="13">
        <v>31</v>
      </c>
      <c r="D165" s="13">
        <v>106</v>
      </c>
      <c r="E165" s="14">
        <f>C165/D165</f>
        <v>0.29245283018867924</v>
      </c>
      <c r="F165" s="17"/>
    </row>
    <row r="166" spans="1:6" x14ac:dyDescent="0.35">
      <c r="A166" s="20"/>
      <c r="B166" s="1" t="s">
        <v>47</v>
      </c>
      <c r="C166" s="13">
        <v>5</v>
      </c>
      <c r="D166" s="13">
        <v>106</v>
      </c>
      <c r="E166" s="14">
        <f>C166/D166</f>
        <v>4.716981132075472E-2</v>
      </c>
      <c r="F166" s="17"/>
    </row>
    <row r="167" spans="1:6" x14ac:dyDescent="0.35">
      <c r="A167" s="20" t="s">
        <v>185</v>
      </c>
      <c r="B167" s="1" t="s">
        <v>186</v>
      </c>
      <c r="C167" s="21"/>
      <c r="D167" s="21"/>
      <c r="E167" s="21"/>
      <c r="F167" s="25"/>
    </row>
    <row r="168" spans="1:6" x14ac:dyDescent="0.35">
      <c r="A168" s="3"/>
      <c r="B168" s="1" t="s">
        <v>46</v>
      </c>
      <c r="C168" s="13">
        <v>50</v>
      </c>
      <c r="D168" s="13">
        <v>105</v>
      </c>
      <c r="E168" s="14">
        <f t="shared" ref="E168:E173" si="4">C168/D168</f>
        <v>0.47619047619047616</v>
      </c>
      <c r="F168" s="17"/>
    </row>
    <row r="169" spans="1:6" x14ac:dyDescent="0.35">
      <c r="A169" s="3"/>
      <c r="B169" s="1" t="s">
        <v>1</v>
      </c>
      <c r="C169" s="13">
        <v>45</v>
      </c>
      <c r="D169" s="13">
        <v>105</v>
      </c>
      <c r="E169" s="14">
        <f t="shared" si="4"/>
        <v>0.42857142857142855</v>
      </c>
      <c r="F169" s="17"/>
    </row>
    <row r="170" spans="1:6" x14ac:dyDescent="0.35">
      <c r="A170" s="3"/>
      <c r="B170" s="1" t="s">
        <v>47</v>
      </c>
      <c r="C170" s="13">
        <v>10</v>
      </c>
      <c r="D170" s="13">
        <v>105</v>
      </c>
      <c r="E170" s="14">
        <f t="shared" si="4"/>
        <v>9.5238095238095233E-2</v>
      </c>
      <c r="F170" s="17"/>
    </row>
    <row r="171" spans="1:6" ht="29" x14ac:dyDescent="0.35">
      <c r="A171" s="18">
        <v>40</v>
      </c>
      <c r="B171" s="19" t="s">
        <v>187</v>
      </c>
      <c r="C171" s="13">
        <v>19</v>
      </c>
      <c r="D171" s="13">
        <v>106</v>
      </c>
      <c r="E171" s="14">
        <f t="shared" si="4"/>
        <v>0.17924528301886791</v>
      </c>
      <c r="F171" s="17" t="s">
        <v>83</v>
      </c>
    </row>
    <row r="172" spans="1:6" ht="29" x14ac:dyDescent="0.35">
      <c r="A172" s="18">
        <v>41</v>
      </c>
      <c r="B172" s="19" t="s">
        <v>188</v>
      </c>
      <c r="C172" s="13">
        <v>52</v>
      </c>
      <c r="D172" s="13">
        <v>107</v>
      </c>
      <c r="E172" s="14">
        <f t="shared" si="4"/>
        <v>0.48598130841121495</v>
      </c>
      <c r="F172" s="17" t="s">
        <v>83</v>
      </c>
    </row>
    <row r="173" spans="1:6" ht="29" x14ac:dyDescent="0.35">
      <c r="A173" s="18">
        <v>42</v>
      </c>
      <c r="B173" s="19" t="s">
        <v>189</v>
      </c>
      <c r="C173" s="13">
        <v>79</v>
      </c>
      <c r="D173" s="13">
        <v>107</v>
      </c>
      <c r="E173" s="14">
        <f t="shared" si="4"/>
        <v>0.73831775700934577</v>
      </c>
      <c r="F173" s="17" t="s">
        <v>83</v>
      </c>
    </row>
    <row r="174" spans="1:6" x14ac:dyDescent="0.35">
      <c r="A174" s="3"/>
      <c r="B174" s="1" t="s">
        <v>190</v>
      </c>
      <c r="C174" s="21"/>
      <c r="D174" s="21"/>
      <c r="E174" s="21"/>
      <c r="F174" s="25"/>
    </row>
    <row r="175" spans="1:6" x14ac:dyDescent="0.35">
      <c r="A175" s="20" t="s">
        <v>191</v>
      </c>
      <c r="B175" s="1" t="s">
        <v>192</v>
      </c>
      <c r="C175" s="13">
        <v>72</v>
      </c>
      <c r="D175" s="13">
        <v>79</v>
      </c>
      <c r="E175" s="14">
        <f>C175/D175</f>
        <v>0.91139240506329111</v>
      </c>
      <c r="F175" s="17" t="s">
        <v>193</v>
      </c>
    </row>
    <row r="176" spans="1:6" x14ac:dyDescent="0.35">
      <c r="A176" s="20" t="s">
        <v>194</v>
      </c>
      <c r="B176" s="1" t="s">
        <v>195</v>
      </c>
      <c r="C176" s="13">
        <v>65</v>
      </c>
      <c r="D176" s="13">
        <v>79</v>
      </c>
      <c r="E176" s="14">
        <f>C176/D176</f>
        <v>0.82278481012658233</v>
      </c>
      <c r="F176" s="17" t="s">
        <v>193</v>
      </c>
    </row>
    <row r="177" spans="1:6" x14ac:dyDescent="0.35">
      <c r="A177" s="20" t="s">
        <v>196</v>
      </c>
      <c r="B177" s="1" t="s">
        <v>197</v>
      </c>
      <c r="C177" s="13">
        <v>56</v>
      </c>
      <c r="D177" s="13">
        <v>79</v>
      </c>
      <c r="E177" s="14">
        <f>C177/D177</f>
        <v>0.70886075949367089</v>
      </c>
      <c r="F177" s="17" t="s">
        <v>193</v>
      </c>
    </row>
    <row r="178" spans="1:6" ht="29" x14ac:dyDescent="0.35">
      <c r="A178" s="18">
        <v>43</v>
      </c>
      <c r="B178" s="19" t="s">
        <v>198</v>
      </c>
      <c r="C178" s="13">
        <v>68</v>
      </c>
      <c r="D178" s="13">
        <v>106</v>
      </c>
      <c r="E178" s="14">
        <f>C178/D178</f>
        <v>0.64150943396226412</v>
      </c>
      <c r="F178" s="17" t="s">
        <v>83</v>
      </c>
    </row>
    <row r="179" spans="1:6" ht="43.5" x14ac:dyDescent="0.35">
      <c r="A179" s="18">
        <v>44</v>
      </c>
      <c r="B179" s="19" t="s">
        <v>199</v>
      </c>
      <c r="C179" s="13">
        <v>53</v>
      </c>
      <c r="D179" s="13">
        <v>107</v>
      </c>
      <c r="E179" s="14">
        <f>C179/D179</f>
        <v>0.49532710280373832</v>
      </c>
      <c r="F179" s="17" t="s">
        <v>83</v>
      </c>
    </row>
    <row r="180" spans="1:6" ht="29" x14ac:dyDescent="0.35">
      <c r="A180" s="18">
        <v>45</v>
      </c>
      <c r="B180" s="19" t="s">
        <v>200</v>
      </c>
      <c r="C180" s="21"/>
      <c r="D180" s="21"/>
      <c r="E180" s="21"/>
      <c r="F180" s="25"/>
    </row>
    <row r="181" spans="1:6" x14ac:dyDescent="0.35">
      <c r="A181" s="20" t="s">
        <v>201</v>
      </c>
      <c r="B181" s="1" t="s">
        <v>202</v>
      </c>
      <c r="C181" s="13">
        <v>86</v>
      </c>
      <c r="D181" s="13">
        <v>107</v>
      </c>
      <c r="E181" s="14">
        <f>C181/D181</f>
        <v>0.80373831775700932</v>
      </c>
      <c r="F181" s="17" t="s">
        <v>83</v>
      </c>
    </row>
    <row r="182" spans="1:6" ht="43.5" x14ac:dyDescent="0.35">
      <c r="A182" s="20" t="s">
        <v>203</v>
      </c>
      <c r="B182" s="1" t="s">
        <v>204</v>
      </c>
      <c r="C182" s="13">
        <v>75</v>
      </c>
      <c r="D182" s="13">
        <v>105</v>
      </c>
      <c r="E182" s="14">
        <f>C182/D182</f>
        <v>0.7142857142857143</v>
      </c>
      <c r="F182" s="17" t="s">
        <v>83</v>
      </c>
    </row>
    <row r="183" spans="1:6" ht="29" x14ac:dyDescent="0.35">
      <c r="A183" s="20" t="s">
        <v>205</v>
      </c>
      <c r="B183" s="1" t="s">
        <v>206</v>
      </c>
      <c r="C183" s="13">
        <v>67</v>
      </c>
      <c r="D183" s="13">
        <v>106</v>
      </c>
      <c r="E183" s="14">
        <f>C183/D183</f>
        <v>0.63207547169811318</v>
      </c>
      <c r="F183" s="17" t="s">
        <v>83</v>
      </c>
    </row>
    <row r="184" spans="1:6" x14ac:dyDescent="0.35">
      <c r="A184" s="18">
        <v>46</v>
      </c>
      <c r="B184" s="19" t="s">
        <v>207</v>
      </c>
      <c r="C184" s="21"/>
      <c r="D184" s="21"/>
      <c r="E184" s="21"/>
      <c r="F184" s="25"/>
    </row>
    <row r="185" spans="1:6" x14ac:dyDescent="0.35">
      <c r="A185" s="20" t="s">
        <v>208</v>
      </c>
      <c r="B185" s="1" t="s">
        <v>209</v>
      </c>
      <c r="C185" s="13">
        <v>86</v>
      </c>
      <c r="D185" s="13">
        <v>106</v>
      </c>
      <c r="E185" s="14">
        <f t="shared" ref="E185:E194" si="5">C185/D185</f>
        <v>0.81132075471698117</v>
      </c>
      <c r="F185" s="17" t="s">
        <v>83</v>
      </c>
    </row>
    <row r="186" spans="1:6" x14ac:dyDescent="0.35">
      <c r="A186" s="20" t="s">
        <v>210</v>
      </c>
      <c r="B186" s="1" t="s">
        <v>211</v>
      </c>
      <c r="C186" s="13">
        <v>89</v>
      </c>
      <c r="D186" s="13">
        <v>106</v>
      </c>
      <c r="E186" s="14">
        <f t="shared" si="5"/>
        <v>0.839622641509434</v>
      </c>
      <c r="F186" s="17" t="s">
        <v>83</v>
      </c>
    </row>
    <row r="187" spans="1:6" x14ac:dyDescent="0.35">
      <c r="A187" s="20" t="s">
        <v>212</v>
      </c>
      <c r="B187" s="1" t="s">
        <v>213</v>
      </c>
      <c r="C187" s="13">
        <v>86</v>
      </c>
      <c r="D187" s="13">
        <v>106</v>
      </c>
      <c r="E187" s="14">
        <f t="shared" si="5"/>
        <v>0.81132075471698117</v>
      </c>
      <c r="F187" s="17" t="s">
        <v>83</v>
      </c>
    </row>
    <row r="188" spans="1:6" ht="29" x14ac:dyDescent="0.35">
      <c r="A188" s="20" t="s">
        <v>214</v>
      </c>
      <c r="B188" s="1" t="s">
        <v>215</v>
      </c>
      <c r="C188" s="13">
        <v>60</v>
      </c>
      <c r="D188" s="13">
        <v>106</v>
      </c>
      <c r="E188" s="14">
        <f t="shared" si="5"/>
        <v>0.56603773584905659</v>
      </c>
      <c r="F188" s="17" t="s">
        <v>83</v>
      </c>
    </row>
    <row r="189" spans="1:6" ht="15.65" customHeight="1" x14ac:dyDescent="0.35">
      <c r="A189" s="20" t="s">
        <v>216</v>
      </c>
      <c r="B189" s="1" t="s">
        <v>217</v>
      </c>
      <c r="C189" s="13">
        <v>75</v>
      </c>
      <c r="D189" s="13">
        <v>105</v>
      </c>
      <c r="E189" s="14">
        <f t="shared" si="5"/>
        <v>0.7142857142857143</v>
      </c>
      <c r="F189" s="17" t="s">
        <v>83</v>
      </c>
    </row>
    <row r="190" spans="1:6" x14ac:dyDescent="0.35">
      <c r="A190" s="20" t="s">
        <v>218</v>
      </c>
      <c r="B190" s="1" t="s">
        <v>219</v>
      </c>
      <c r="C190" s="13">
        <v>60</v>
      </c>
      <c r="D190" s="13">
        <v>106</v>
      </c>
      <c r="E190" s="14">
        <f t="shared" si="5"/>
        <v>0.56603773584905659</v>
      </c>
      <c r="F190" s="17" t="s">
        <v>83</v>
      </c>
    </row>
    <row r="191" spans="1:6" x14ac:dyDescent="0.35">
      <c r="A191" s="20" t="s">
        <v>220</v>
      </c>
      <c r="B191" s="1" t="s">
        <v>221</v>
      </c>
      <c r="C191" s="13">
        <v>88</v>
      </c>
      <c r="D191" s="13">
        <v>106</v>
      </c>
      <c r="E191" s="14">
        <f t="shared" si="5"/>
        <v>0.83018867924528306</v>
      </c>
      <c r="F191" s="17" t="s">
        <v>83</v>
      </c>
    </row>
    <row r="192" spans="1:6" x14ac:dyDescent="0.35">
      <c r="A192" s="20" t="s">
        <v>222</v>
      </c>
      <c r="B192" s="1" t="s">
        <v>223</v>
      </c>
      <c r="C192" s="13">
        <v>77</v>
      </c>
      <c r="D192" s="13">
        <v>106</v>
      </c>
      <c r="E192" s="14">
        <f t="shared" si="5"/>
        <v>0.72641509433962259</v>
      </c>
      <c r="F192" s="17" t="s">
        <v>83</v>
      </c>
    </row>
    <row r="193" spans="1:6" x14ac:dyDescent="0.35">
      <c r="A193" s="20" t="s">
        <v>224</v>
      </c>
      <c r="B193" s="1" t="s">
        <v>225</v>
      </c>
      <c r="C193" s="13">
        <v>93</v>
      </c>
      <c r="D193" s="13">
        <v>106</v>
      </c>
      <c r="E193" s="14">
        <f t="shared" si="5"/>
        <v>0.87735849056603776</v>
      </c>
      <c r="F193" s="17" t="s">
        <v>83</v>
      </c>
    </row>
    <row r="194" spans="1:6" ht="29" x14ac:dyDescent="0.35">
      <c r="A194" s="18">
        <v>47</v>
      </c>
      <c r="B194" s="19" t="s">
        <v>226</v>
      </c>
      <c r="C194" s="13">
        <v>58</v>
      </c>
      <c r="D194" s="13">
        <v>106</v>
      </c>
      <c r="E194" s="14">
        <f t="shared" si="5"/>
        <v>0.54716981132075471</v>
      </c>
      <c r="F194" s="17" t="s">
        <v>83</v>
      </c>
    </row>
    <row r="195" spans="1:6" x14ac:dyDescent="0.35">
      <c r="A195" s="3"/>
      <c r="B195" s="1" t="s">
        <v>227</v>
      </c>
      <c r="C195" s="21"/>
      <c r="D195" s="21"/>
      <c r="E195" s="21"/>
      <c r="F195" s="25"/>
    </row>
    <row r="196" spans="1:6" x14ac:dyDescent="0.35">
      <c r="A196" s="3"/>
      <c r="B196" s="1" t="s">
        <v>228</v>
      </c>
      <c r="C196" s="13">
        <v>18</v>
      </c>
      <c r="D196" s="13">
        <v>58</v>
      </c>
      <c r="E196" s="14">
        <f>C196/D196</f>
        <v>0.31034482758620691</v>
      </c>
      <c r="F196" s="17" t="s">
        <v>229</v>
      </c>
    </row>
    <row r="197" spans="1:6" x14ac:dyDescent="0.35">
      <c r="A197" s="3"/>
      <c r="B197" s="1" t="s">
        <v>230</v>
      </c>
      <c r="C197" s="13">
        <v>15</v>
      </c>
      <c r="D197" s="13">
        <v>58</v>
      </c>
      <c r="E197" s="14">
        <f>C197/D197</f>
        <v>0.25862068965517243</v>
      </c>
      <c r="F197" s="17" t="s">
        <v>229</v>
      </c>
    </row>
    <row r="198" spans="1:6" x14ac:dyDescent="0.35">
      <c r="A198" s="3"/>
      <c r="B198" s="1" t="s">
        <v>231</v>
      </c>
      <c r="C198" s="13">
        <v>5</v>
      </c>
      <c r="D198" s="13">
        <v>58</v>
      </c>
      <c r="E198" s="14">
        <f>C198/D198</f>
        <v>8.6206896551724144E-2</v>
      </c>
      <c r="F198" s="17" t="s">
        <v>229</v>
      </c>
    </row>
    <row r="199" spans="1:6" x14ac:dyDescent="0.35">
      <c r="A199" s="3"/>
      <c r="B199" s="1" t="s">
        <v>232</v>
      </c>
      <c r="C199" s="13">
        <v>18</v>
      </c>
      <c r="D199" s="13">
        <v>58</v>
      </c>
      <c r="E199" s="14">
        <f>C199/D199</f>
        <v>0.31034482758620691</v>
      </c>
      <c r="F199" s="17" t="s">
        <v>229</v>
      </c>
    </row>
    <row r="200" spans="1:6" ht="43.5" x14ac:dyDescent="0.35">
      <c r="A200" s="18">
        <v>48</v>
      </c>
      <c r="B200" s="19" t="s">
        <v>233</v>
      </c>
      <c r="C200" s="13">
        <v>60</v>
      </c>
      <c r="D200" s="13">
        <v>107</v>
      </c>
      <c r="E200" s="14">
        <f>C200/D200</f>
        <v>0.56074766355140182</v>
      </c>
      <c r="F200" s="17" t="s">
        <v>83</v>
      </c>
    </row>
    <row r="201" spans="1:6" ht="43.5" x14ac:dyDescent="0.35">
      <c r="A201" s="18">
        <v>49</v>
      </c>
      <c r="B201" s="19" t="s">
        <v>234</v>
      </c>
      <c r="C201" s="21"/>
      <c r="D201" s="21"/>
      <c r="E201" s="21"/>
      <c r="F201" s="25"/>
    </row>
    <row r="202" spans="1:6" x14ac:dyDescent="0.35">
      <c r="A202" s="3"/>
      <c r="B202" s="1" t="s">
        <v>46</v>
      </c>
      <c r="C202" s="13">
        <v>38</v>
      </c>
      <c r="D202" s="13">
        <v>107</v>
      </c>
      <c r="E202" s="14">
        <f>C202/D202</f>
        <v>0.35514018691588783</v>
      </c>
      <c r="F202" s="17"/>
    </row>
    <row r="203" spans="1:6" x14ac:dyDescent="0.35">
      <c r="A203" s="3"/>
      <c r="B203" s="1" t="s">
        <v>1</v>
      </c>
      <c r="C203" s="13">
        <v>63</v>
      </c>
      <c r="D203" s="13">
        <v>107</v>
      </c>
      <c r="E203" s="14">
        <f>C203/D203</f>
        <v>0.58878504672897192</v>
      </c>
      <c r="F203" s="17"/>
    </row>
    <row r="204" spans="1:6" x14ac:dyDescent="0.35">
      <c r="A204" s="3"/>
      <c r="B204" s="1" t="s">
        <v>94</v>
      </c>
      <c r="C204" s="13">
        <v>6</v>
      </c>
      <c r="D204" s="13">
        <v>107</v>
      </c>
      <c r="E204" s="14">
        <f>C204/D204</f>
        <v>5.6074766355140186E-2</v>
      </c>
      <c r="F204" s="17"/>
    </row>
    <row r="205" spans="1:6" ht="29" x14ac:dyDescent="0.35">
      <c r="A205" s="18">
        <v>50</v>
      </c>
      <c r="B205" s="19" t="s">
        <v>235</v>
      </c>
      <c r="C205" s="13">
        <v>52</v>
      </c>
      <c r="D205" s="13">
        <v>107</v>
      </c>
      <c r="E205" s="14">
        <f>C205/D205</f>
        <v>0.48598130841121495</v>
      </c>
      <c r="F205" s="17" t="s">
        <v>83</v>
      </c>
    </row>
    <row r="206" spans="1:6" ht="43.5" x14ac:dyDescent="0.35">
      <c r="A206" s="18">
        <v>51</v>
      </c>
      <c r="B206" s="19" t="s">
        <v>236</v>
      </c>
      <c r="C206" s="21"/>
      <c r="D206" s="21"/>
      <c r="E206" s="21"/>
      <c r="F206" s="25"/>
    </row>
    <row r="207" spans="1:6" x14ac:dyDescent="0.35">
      <c r="A207" s="3"/>
      <c r="B207" s="1" t="s">
        <v>46</v>
      </c>
      <c r="C207" s="13">
        <v>70</v>
      </c>
      <c r="D207" s="13">
        <v>106</v>
      </c>
      <c r="E207" s="14">
        <f>C207/D207</f>
        <v>0.660377358490566</v>
      </c>
      <c r="F207" s="17"/>
    </row>
    <row r="208" spans="1:6" x14ac:dyDescent="0.35">
      <c r="A208" s="3"/>
      <c r="B208" s="1" t="s">
        <v>1</v>
      </c>
      <c r="C208" s="13">
        <v>9</v>
      </c>
      <c r="D208" s="13">
        <v>106</v>
      </c>
      <c r="E208" s="14">
        <f>C208/D208</f>
        <v>8.4905660377358486E-2</v>
      </c>
      <c r="F208" s="17"/>
    </row>
    <row r="209" spans="1:6" x14ac:dyDescent="0.35">
      <c r="A209" s="3"/>
      <c r="B209" s="1" t="s">
        <v>94</v>
      </c>
      <c r="C209" s="13">
        <v>27</v>
      </c>
      <c r="D209" s="13">
        <v>106</v>
      </c>
      <c r="E209" s="14">
        <f>C209/D209</f>
        <v>0.25471698113207547</v>
      </c>
      <c r="F209" s="17"/>
    </row>
    <row r="210" spans="1:6" ht="29" x14ac:dyDescent="0.35">
      <c r="A210" s="18">
        <v>52</v>
      </c>
      <c r="B210" s="19" t="s">
        <v>237</v>
      </c>
      <c r="C210" s="21"/>
      <c r="D210" s="21"/>
      <c r="E210" s="21"/>
      <c r="F210" s="25"/>
    </row>
    <row r="211" spans="1:6" x14ac:dyDescent="0.35">
      <c r="A211" s="3"/>
      <c r="B211" s="1" t="s">
        <v>46</v>
      </c>
      <c r="C211" s="13">
        <v>71</v>
      </c>
      <c r="D211" s="13">
        <v>106</v>
      </c>
      <c r="E211" s="14">
        <f>C211/D211</f>
        <v>0.66981132075471694</v>
      </c>
      <c r="F211" s="17"/>
    </row>
    <row r="212" spans="1:6" x14ac:dyDescent="0.35">
      <c r="A212" s="3"/>
      <c r="B212" s="1" t="s">
        <v>1</v>
      </c>
      <c r="C212" s="13">
        <v>10</v>
      </c>
      <c r="D212" s="13">
        <v>106</v>
      </c>
      <c r="E212" s="14">
        <f>C212/D212</f>
        <v>9.4339622641509441E-2</v>
      </c>
      <c r="F212" s="17"/>
    </row>
    <row r="213" spans="1:6" x14ac:dyDescent="0.35">
      <c r="A213" s="3"/>
      <c r="B213" s="1" t="s">
        <v>94</v>
      </c>
      <c r="C213" s="13">
        <v>25</v>
      </c>
      <c r="D213" s="13">
        <v>106</v>
      </c>
      <c r="E213" s="14">
        <f>C213/D213</f>
        <v>0.23584905660377359</v>
      </c>
      <c r="F213" s="17"/>
    </row>
    <row r="214" spans="1:6" ht="29" x14ac:dyDescent="0.35">
      <c r="A214" s="18">
        <v>53</v>
      </c>
      <c r="B214" s="19" t="s">
        <v>238</v>
      </c>
      <c r="C214" s="21"/>
      <c r="D214" s="21"/>
      <c r="E214" s="21"/>
      <c r="F214" s="25"/>
    </row>
    <row r="215" spans="1:6" x14ac:dyDescent="0.35">
      <c r="A215" s="20" t="s">
        <v>239</v>
      </c>
      <c r="B215" s="1" t="s">
        <v>240</v>
      </c>
      <c r="C215" s="21"/>
      <c r="D215" s="21"/>
      <c r="E215" s="21"/>
      <c r="F215" s="25"/>
    </row>
    <row r="216" spans="1:6" x14ac:dyDescent="0.35">
      <c r="A216" s="20"/>
      <c r="B216" s="1" t="s">
        <v>46</v>
      </c>
      <c r="C216" s="13">
        <v>72</v>
      </c>
      <c r="D216" s="13">
        <v>107</v>
      </c>
      <c r="E216" s="14">
        <f>C216/D216</f>
        <v>0.67289719626168221</v>
      </c>
      <c r="F216" s="17"/>
    </row>
    <row r="217" spans="1:6" x14ac:dyDescent="0.35">
      <c r="A217" s="20"/>
      <c r="B217" s="1" t="s">
        <v>1</v>
      </c>
      <c r="C217" s="13">
        <v>9</v>
      </c>
      <c r="D217" s="13">
        <v>107</v>
      </c>
      <c r="E217" s="14">
        <f>C217/D217</f>
        <v>8.4112149532710276E-2</v>
      </c>
      <c r="F217" s="17"/>
    </row>
    <row r="218" spans="1:6" x14ac:dyDescent="0.35">
      <c r="A218" s="20"/>
      <c r="B218" s="1" t="s">
        <v>94</v>
      </c>
      <c r="C218" s="13">
        <v>26</v>
      </c>
      <c r="D218" s="13">
        <v>107</v>
      </c>
      <c r="E218" s="14">
        <f>C218/D218</f>
        <v>0.24299065420560748</v>
      </c>
      <c r="F218" s="17"/>
    </row>
    <row r="219" spans="1:6" x14ac:dyDescent="0.35">
      <c r="A219" s="20" t="s">
        <v>241</v>
      </c>
      <c r="B219" s="1" t="s">
        <v>242</v>
      </c>
      <c r="C219" s="21"/>
      <c r="D219" s="21"/>
      <c r="E219" s="21"/>
      <c r="F219" s="25"/>
    </row>
    <row r="220" spans="1:6" x14ac:dyDescent="0.35">
      <c r="A220" s="20"/>
      <c r="B220" s="1" t="s">
        <v>46</v>
      </c>
      <c r="C220" s="13">
        <v>61</v>
      </c>
      <c r="D220" s="13">
        <v>106</v>
      </c>
      <c r="E220" s="14">
        <f>C220/D220</f>
        <v>0.57547169811320753</v>
      </c>
      <c r="F220" s="17"/>
    </row>
    <row r="221" spans="1:6" x14ac:dyDescent="0.35">
      <c r="A221" s="20"/>
      <c r="B221" s="1" t="s">
        <v>1</v>
      </c>
      <c r="C221" s="13">
        <v>19</v>
      </c>
      <c r="D221" s="13">
        <v>106</v>
      </c>
      <c r="E221" s="14">
        <f>C221/D221</f>
        <v>0.17924528301886791</v>
      </c>
      <c r="F221" s="17"/>
    </row>
    <row r="222" spans="1:6" x14ac:dyDescent="0.35">
      <c r="A222" s="20"/>
      <c r="B222" s="1" t="s">
        <v>94</v>
      </c>
      <c r="C222" s="13">
        <v>26</v>
      </c>
      <c r="D222" s="13">
        <v>106</v>
      </c>
      <c r="E222" s="14">
        <f>C222/D222</f>
        <v>0.24528301886792453</v>
      </c>
      <c r="F222" s="17"/>
    </row>
    <row r="223" spans="1:6" x14ac:dyDescent="0.35">
      <c r="A223" s="20" t="s">
        <v>243</v>
      </c>
      <c r="B223" s="1" t="s">
        <v>244</v>
      </c>
      <c r="C223" s="21"/>
      <c r="D223" s="21"/>
      <c r="E223" s="21"/>
      <c r="F223" s="25"/>
    </row>
    <row r="224" spans="1:6" x14ac:dyDescent="0.35">
      <c r="A224" s="20"/>
      <c r="B224" s="1" t="s">
        <v>46</v>
      </c>
      <c r="C224" s="13">
        <v>48</v>
      </c>
      <c r="D224" s="13">
        <v>107</v>
      </c>
      <c r="E224" s="14">
        <f>C224/D224</f>
        <v>0.44859813084112149</v>
      </c>
      <c r="F224" s="17"/>
    </row>
    <row r="225" spans="1:6" x14ac:dyDescent="0.35">
      <c r="A225" s="20"/>
      <c r="B225" s="1" t="s">
        <v>1</v>
      </c>
      <c r="C225" s="13">
        <v>22</v>
      </c>
      <c r="D225" s="13">
        <v>107</v>
      </c>
      <c r="E225" s="14">
        <f>C225/D225</f>
        <v>0.20560747663551401</v>
      </c>
      <c r="F225" s="17"/>
    </row>
    <row r="226" spans="1:6" x14ac:dyDescent="0.35">
      <c r="A226" s="20"/>
      <c r="B226" s="1" t="s">
        <v>94</v>
      </c>
      <c r="C226" s="13">
        <v>37</v>
      </c>
      <c r="D226" s="13">
        <v>107</v>
      </c>
      <c r="E226" s="14">
        <f>C226/D226</f>
        <v>0.34579439252336447</v>
      </c>
      <c r="F226" s="17"/>
    </row>
    <row r="227" spans="1:6" x14ac:dyDescent="0.35">
      <c r="A227" s="20" t="s">
        <v>245</v>
      </c>
      <c r="B227" s="1" t="s">
        <v>246</v>
      </c>
      <c r="C227" s="21"/>
      <c r="D227" s="21"/>
      <c r="E227" s="21"/>
      <c r="F227" s="25"/>
    </row>
    <row r="228" spans="1:6" x14ac:dyDescent="0.35">
      <c r="A228" s="20"/>
      <c r="B228" s="1" t="s">
        <v>46</v>
      </c>
      <c r="C228" s="13">
        <v>46</v>
      </c>
      <c r="D228" s="13">
        <v>106</v>
      </c>
      <c r="E228" s="14">
        <f>C228/D228</f>
        <v>0.43396226415094341</v>
      </c>
      <c r="F228" s="17"/>
    </row>
    <row r="229" spans="1:6" x14ac:dyDescent="0.35">
      <c r="A229" s="20"/>
      <c r="B229" s="1" t="s">
        <v>1</v>
      </c>
      <c r="C229" s="13">
        <v>34</v>
      </c>
      <c r="D229" s="13">
        <v>106</v>
      </c>
      <c r="E229" s="14">
        <f>C229/D229</f>
        <v>0.32075471698113206</v>
      </c>
      <c r="F229" s="17"/>
    </row>
    <row r="230" spans="1:6" x14ac:dyDescent="0.35">
      <c r="A230" s="20"/>
      <c r="B230" s="1" t="s">
        <v>94</v>
      </c>
      <c r="C230" s="13">
        <v>26</v>
      </c>
      <c r="D230" s="13">
        <v>106</v>
      </c>
      <c r="E230" s="14">
        <f>C230/D230</f>
        <v>0.24528301886792453</v>
      </c>
      <c r="F230" s="17"/>
    </row>
    <row r="231" spans="1:6" x14ac:dyDescent="0.35">
      <c r="A231" s="20" t="s">
        <v>247</v>
      </c>
      <c r="B231" s="1" t="s">
        <v>248</v>
      </c>
      <c r="C231" s="21"/>
      <c r="D231" s="21"/>
      <c r="E231" s="21"/>
      <c r="F231" s="25"/>
    </row>
    <row r="232" spans="1:6" x14ac:dyDescent="0.35">
      <c r="A232" s="20"/>
      <c r="B232" s="1" t="s">
        <v>46</v>
      </c>
      <c r="C232" s="13">
        <v>58</v>
      </c>
      <c r="D232" s="13">
        <v>106</v>
      </c>
      <c r="E232" s="14">
        <f>C232/D232</f>
        <v>0.54716981132075471</v>
      </c>
      <c r="F232" s="17"/>
    </row>
    <row r="233" spans="1:6" x14ac:dyDescent="0.35">
      <c r="A233" s="20"/>
      <c r="B233" s="1" t="s">
        <v>1</v>
      </c>
      <c r="C233" s="13">
        <v>20</v>
      </c>
      <c r="D233" s="13">
        <v>106</v>
      </c>
      <c r="E233" s="14">
        <f>C233/D233</f>
        <v>0.18867924528301888</v>
      </c>
      <c r="F233" s="17"/>
    </row>
    <row r="234" spans="1:6" x14ac:dyDescent="0.35">
      <c r="A234" s="20"/>
      <c r="B234" s="1" t="s">
        <v>94</v>
      </c>
      <c r="C234" s="13">
        <v>28</v>
      </c>
      <c r="D234" s="13">
        <v>106</v>
      </c>
      <c r="E234" s="14">
        <f>C234/D234</f>
        <v>0.26415094339622641</v>
      </c>
      <c r="F234" s="17"/>
    </row>
    <row r="235" spans="1:6" x14ac:dyDescent="0.35">
      <c r="A235" s="20" t="s">
        <v>249</v>
      </c>
      <c r="B235" s="1" t="s">
        <v>250</v>
      </c>
      <c r="C235" s="21"/>
      <c r="D235" s="21"/>
      <c r="E235" s="21"/>
      <c r="F235" s="25"/>
    </row>
    <row r="236" spans="1:6" x14ac:dyDescent="0.35">
      <c r="A236" s="3"/>
      <c r="B236" s="1" t="s">
        <v>46</v>
      </c>
      <c r="C236" s="13">
        <v>39</v>
      </c>
      <c r="D236" s="13">
        <v>106</v>
      </c>
      <c r="E236" s="14">
        <f>C236/D236</f>
        <v>0.36792452830188677</v>
      </c>
      <c r="F236" s="17"/>
    </row>
    <row r="237" spans="1:6" x14ac:dyDescent="0.35">
      <c r="A237" s="3"/>
      <c r="B237" s="1" t="s">
        <v>1</v>
      </c>
      <c r="C237" s="13">
        <v>35</v>
      </c>
      <c r="D237" s="13">
        <v>106</v>
      </c>
      <c r="E237" s="14">
        <f>C237/D237</f>
        <v>0.330188679245283</v>
      </c>
      <c r="F237" s="17"/>
    </row>
    <row r="238" spans="1:6" x14ac:dyDescent="0.35">
      <c r="A238" s="3"/>
      <c r="B238" s="1" t="s">
        <v>94</v>
      </c>
      <c r="C238" s="13">
        <v>32</v>
      </c>
      <c r="D238" s="13">
        <v>106</v>
      </c>
      <c r="E238" s="14">
        <f>C238/D238</f>
        <v>0.30188679245283018</v>
      </c>
      <c r="F238" s="17"/>
    </row>
    <row r="239" spans="1:6" ht="29" x14ac:dyDescent="0.35">
      <c r="A239" s="18">
        <v>54</v>
      </c>
      <c r="B239" s="19" t="s">
        <v>251</v>
      </c>
      <c r="C239" s="21"/>
      <c r="D239" s="21"/>
      <c r="E239" s="24"/>
      <c r="F239" s="25"/>
    </row>
    <row r="240" spans="1:6" x14ac:dyDescent="0.35">
      <c r="A240" s="20" t="s">
        <v>252</v>
      </c>
      <c r="B240" s="1" t="s">
        <v>253</v>
      </c>
      <c r="C240" s="21"/>
      <c r="D240" s="21"/>
      <c r="E240" s="24"/>
      <c r="F240" s="25"/>
    </row>
    <row r="241" spans="1:6" x14ac:dyDescent="0.35">
      <c r="A241" s="20"/>
      <c r="B241" s="1" t="s">
        <v>46</v>
      </c>
      <c r="C241" s="13">
        <v>68</v>
      </c>
      <c r="D241" s="13">
        <v>107</v>
      </c>
      <c r="E241" s="14">
        <f>C241/D241</f>
        <v>0.63551401869158874</v>
      </c>
      <c r="F241" s="17"/>
    </row>
    <row r="242" spans="1:6" x14ac:dyDescent="0.35">
      <c r="A242" s="20"/>
      <c r="B242" s="1" t="s">
        <v>1</v>
      </c>
      <c r="C242" s="13">
        <v>12</v>
      </c>
      <c r="D242" s="13">
        <v>107</v>
      </c>
      <c r="E242" s="14">
        <f>C242/D242</f>
        <v>0.11214953271028037</v>
      </c>
      <c r="F242" s="17"/>
    </row>
    <row r="243" spans="1:6" x14ac:dyDescent="0.35">
      <c r="A243" s="20"/>
      <c r="B243" s="1" t="s">
        <v>94</v>
      </c>
      <c r="C243" s="13">
        <v>27</v>
      </c>
      <c r="D243" s="13">
        <v>107</v>
      </c>
      <c r="E243" s="14">
        <f>C243/D243</f>
        <v>0.25233644859813081</v>
      </c>
      <c r="F243" s="17"/>
    </row>
    <row r="244" spans="1:6" x14ac:dyDescent="0.35">
      <c r="A244" s="20" t="s">
        <v>254</v>
      </c>
      <c r="B244" s="1" t="s">
        <v>255</v>
      </c>
      <c r="C244" s="21"/>
      <c r="D244" s="21"/>
      <c r="E244" s="24"/>
      <c r="F244" s="25"/>
    </row>
    <row r="245" spans="1:6" x14ac:dyDescent="0.35">
      <c r="A245" s="20"/>
      <c r="B245" s="1" t="s">
        <v>46</v>
      </c>
      <c r="C245" s="13">
        <v>69</v>
      </c>
      <c r="D245" s="13">
        <v>107</v>
      </c>
      <c r="E245" s="14">
        <f>C245/D245</f>
        <v>0.64485981308411211</v>
      </c>
      <c r="F245" s="17"/>
    </row>
    <row r="246" spans="1:6" x14ac:dyDescent="0.35">
      <c r="A246" s="20"/>
      <c r="B246" s="1" t="s">
        <v>1</v>
      </c>
      <c r="C246" s="13">
        <v>11</v>
      </c>
      <c r="D246" s="13">
        <v>107</v>
      </c>
      <c r="E246" s="14">
        <f>C246/D246</f>
        <v>0.10280373831775701</v>
      </c>
      <c r="F246" s="17"/>
    </row>
    <row r="247" spans="1:6" x14ac:dyDescent="0.35">
      <c r="A247" s="20"/>
      <c r="B247" s="1" t="s">
        <v>94</v>
      </c>
      <c r="C247" s="13">
        <v>27</v>
      </c>
      <c r="D247" s="13">
        <v>107</v>
      </c>
      <c r="E247" s="14">
        <f>C247/D247</f>
        <v>0.25233644859813081</v>
      </c>
      <c r="F247" s="17"/>
    </row>
    <row r="248" spans="1:6" x14ac:dyDescent="0.35">
      <c r="A248" s="20" t="s">
        <v>256</v>
      </c>
      <c r="B248" s="1" t="s">
        <v>257</v>
      </c>
      <c r="C248" s="21"/>
      <c r="D248" s="21"/>
      <c r="E248" s="24"/>
      <c r="F248" s="25"/>
    </row>
    <row r="249" spans="1:6" x14ac:dyDescent="0.35">
      <c r="A249" s="20"/>
      <c r="B249" s="1" t="s">
        <v>46</v>
      </c>
      <c r="C249" s="13">
        <v>42</v>
      </c>
      <c r="D249" s="13">
        <v>107</v>
      </c>
      <c r="E249" s="14">
        <f>C249/D249</f>
        <v>0.3925233644859813</v>
      </c>
      <c r="F249" s="17"/>
    </row>
    <row r="250" spans="1:6" x14ac:dyDescent="0.35">
      <c r="A250" s="20"/>
      <c r="B250" s="1" t="s">
        <v>1</v>
      </c>
      <c r="C250" s="13">
        <v>37</v>
      </c>
      <c r="D250" s="13">
        <v>107</v>
      </c>
      <c r="E250" s="14">
        <f>C250/D250</f>
        <v>0.34579439252336447</v>
      </c>
      <c r="F250" s="17"/>
    </row>
    <row r="251" spans="1:6" x14ac:dyDescent="0.35">
      <c r="A251" s="20"/>
      <c r="B251" s="1" t="s">
        <v>94</v>
      </c>
      <c r="C251" s="13">
        <v>28</v>
      </c>
      <c r="D251" s="13">
        <v>107</v>
      </c>
      <c r="E251" s="14">
        <f>C251/D251</f>
        <v>0.26168224299065418</v>
      </c>
      <c r="F251" s="17"/>
    </row>
    <row r="252" spans="1:6" x14ac:dyDescent="0.35">
      <c r="A252" s="20" t="s">
        <v>258</v>
      </c>
      <c r="B252" s="1" t="s">
        <v>259</v>
      </c>
      <c r="C252" s="21"/>
      <c r="D252" s="21"/>
      <c r="E252" s="24"/>
      <c r="F252" s="25"/>
    </row>
    <row r="253" spans="1:6" x14ac:dyDescent="0.35">
      <c r="A253" s="20"/>
      <c r="B253" s="1" t="s">
        <v>46</v>
      </c>
      <c r="C253" s="13">
        <v>71</v>
      </c>
      <c r="D253" s="13">
        <v>107</v>
      </c>
      <c r="E253" s="14">
        <f>C253/D253</f>
        <v>0.66355140186915884</v>
      </c>
      <c r="F253" s="17"/>
    </row>
    <row r="254" spans="1:6" x14ac:dyDescent="0.35">
      <c r="A254" s="20"/>
      <c r="B254" s="1" t="s">
        <v>1</v>
      </c>
      <c r="C254" s="13">
        <v>10</v>
      </c>
      <c r="D254" s="13">
        <v>107</v>
      </c>
      <c r="E254" s="14">
        <f>C254/D254</f>
        <v>9.3457943925233641E-2</v>
      </c>
      <c r="F254" s="17"/>
    </row>
    <row r="255" spans="1:6" x14ac:dyDescent="0.35">
      <c r="A255" s="20"/>
      <c r="B255" s="1" t="s">
        <v>94</v>
      </c>
      <c r="C255" s="13">
        <v>26</v>
      </c>
      <c r="D255" s="13">
        <v>107</v>
      </c>
      <c r="E255" s="14">
        <f>C255/D255</f>
        <v>0.24299065420560748</v>
      </c>
      <c r="F255" s="17"/>
    </row>
    <row r="256" spans="1:6" x14ac:dyDescent="0.35">
      <c r="A256" s="20" t="s">
        <v>260</v>
      </c>
      <c r="B256" s="1" t="s">
        <v>261</v>
      </c>
      <c r="C256" s="21"/>
      <c r="D256" s="21"/>
      <c r="E256" s="24"/>
      <c r="F256" s="25"/>
    </row>
    <row r="257" spans="1:6" x14ac:dyDescent="0.35">
      <c r="A257" s="20"/>
      <c r="B257" s="1" t="s">
        <v>46</v>
      </c>
      <c r="C257" s="13">
        <v>62</v>
      </c>
      <c r="D257" s="13">
        <v>106</v>
      </c>
      <c r="E257" s="14">
        <f>C257/D257</f>
        <v>0.58490566037735847</v>
      </c>
      <c r="F257" s="17"/>
    </row>
    <row r="258" spans="1:6" x14ac:dyDescent="0.35">
      <c r="A258" s="20"/>
      <c r="B258" s="1" t="s">
        <v>1</v>
      </c>
      <c r="C258" s="13">
        <v>18</v>
      </c>
      <c r="D258" s="13">
        <v>106</v>
      </c>
      <c r="E258" s="14">
        <f>C258/D258</f>
        <v>0.16981132075471697</v>
      </c>
      <c r="F258" s="17"/>
    </row>
    <row r="259" spans="1:6" x14ac:dyDescent="0.35">
      <c r="A259" s="20"/>
      <c r="B259" s="1" t="s">
        <v>94</v>
      </c>
      <c r="C259" s="13">
        <v>26</v>
      </c>
      <c r="D259" s="13">
        <v>106</v>
      </c>
      <c r="E259" s="14">
        <f>C259/D259</f>
        <v>0.24528301886792453</v>
      </c>
      <c r="F259" s="17"/>
    </row>
    <row r="260" spans="1:6" ht="29" x14ac:dyDescent="0.35">
      <c r="A260" s="20" t="s">
        <v>262</v>
      </c>
      <c r="B260" s="1" t="s">
        <v>263</v>
      </c>
      <c r="C260" s="21"/>
      <c r="D260" s="21"/>
      <c r="E260" s="24"/>
      <c r="F260" s="25"/>
    </row>
    <row r="261" spans="1:6" x14ac:dyDescent="0.35">
      <c r="A261" s="20"/>
      <c r="B261" s="1" t="s">
        <v>46</v>
      </c>
      <c r="C261" s="13">
        <v>59</v>
      </c>
      <c r="D261" s="13">
        <v>105</v>
      </c>
      <c r="E261" s="14">
        <f>C261/D261</f>
        <v>0.56190476190476191</v>
      </c>
      <c r="F261" s="17"/>
    </row>
    <row r="262" spans="1:6" x14ac:dyDescent="0.35">
      <c r="A262" s="20"/>
      <c r="B262" s="1" t="s">
        <v>1</v>
      </c>
      <c r="C262" s="13">
        <v>17</v>
      </c>
      <c r="D262" s="13">
        <v>105</v>
      </c>
      <c r="E262" s="14">
        <f>C262/D262</f>
        <v>0.16190476190476191</v>
      </c>
      <c r="F262" s="17"/>
    </row>
    <row r="263" spans="1:6" x14ac:dyDescent="0.35">
      <c r="A263" s="20"/>
      <c r="B263" s="1" t="s">
        <v>94</v>
      </c>
      <c r="C263" s="13">
        <v>29</v>
      </c>
      <c r="D263" s="13">
        <v>105</v>
      </c>
      <c r="E263" s="14">
        <f>C263/D263</f>
        <v>0.27619047619047621</v>
      </c>
      <c r="F263" s="17"/>
    </row>
    <row r="264" spans="1:6" x14ac:dyDescent="0.35">
      <c r="A264" s="20" t="s">
        <v>264</v>
      </c>
      <c r="B264" s="1" t="s">
        <v>265</v>
      </c>
      <c r="C264" s="21"/>
      <c r="D264" s="21"/>
      <c r="E264" s="24"/>
      <c r="F264" s="25"/>
    </row>
    <row r="265" spans="1:6" x14ac:dyDescent="0.35">
      <c r="A265" s="20"/>
      <c r="B265" s="1" t="s">
        <v>46</v>
      </c>
      <c r="C265" s="13">
        <v>60</v>
      </c>
      <c r="D265" s="13">
        <v>106</v>
      </c>
      <c r="E265" s="14">
        <f>C265/D265</f>
        <v>0.56603773584905659</v>
      </c>
      <c r="F265" s="17"/>
    </row>
    <row r="266" spans="1:6" x14ac:dyDescent="0.35">
      <c r="A266" s="20"/>
      <c r="B266" s="1" t="s">
        <v>1</v>
      </c>
      <c r="C266" s="13">
        <v>18</v>
      </c>
      <c r="D266" s="13">
        <v>106</v>
      </c>
      <c r="E266" s="14">
        <f>C266/D266</f>
        <v>0.16981132075471697</v>
      </c>
      <c r="F266" s="17"/>
    </row>
    <row r="267" spans="1:6" x14ac:dyDescent="0.35">
      <c r="A267" s="20"/>
      <c r="B267" s="1" t="s">
        <v>94</v>
      </c>
      <c r="C267" s="13">
        <v>28</v>
      </c>
      <c r="D267" s="13">
        <v>106</v>
      </c>
      <c r="E267" s="14">
        <f>C267/D267</f>
        <v>0.26415094339622641</v>
      </c>
      <c r="F267" s="17"/>
    </row>
    <row r="268" spans="1:6" x14ac:dyDescent="0.35">
      <c r="A268" s="20" t="s">
        <v>266</v>
      </c>
      <c r="B268" s="1" t="s">
        <v>267</v>
      </c>
      <c r="C268" s="21"/>
      <c r="D268" s="21"/>
      <c r="E268" s="24"/>
      <c r="F268" s="25"/>
    </row>
    <row r="269" spans="1:6" x14ac:dyDescent="0.35">
      <c r="A269" s="20"/>
      <c r="B269" s="1" t="s">
        <v>46</v>
      </c>
      <c r="C269" s="13">
        <v>55</v>
      </c>
      <c r="D269" s="13">
        <v>106</v>
      </c>
      <c r="E269" s="14">
        <f>C269/D269</f>
        <v>0.51886792452830188</v>
      </c>
      <c r="F269" s="17"/>
    </row>
    <row r="270" spans="1:6" x14ac:dyDescent="0.35">
      <c r="A270" s="20"/>
      <c r="B270" s="1" t="s">
        <v>1</v>
      </c>
      <c r="C270" s="13">
        <v>22</v>
      </c>
      <c r="D270" s="13">
        <v>106</v>
      </c>
      <c r="E270" s="14">
        <f>C270/D270</f>
        <v>0.20754716981132076</v>
      </c>
      <c r="F270" s="17"/>
    </row>
    <row r="271" spans="1:6" x14ac:dyDescent="0.35">
      <c r="A271" s="20"/>
      <c r="B271" s="1" t="s">
        <v>94</v>
      </c>
      <c r="C271" s="13">
        <v>29</v>
      </c>
      <c r="D271" s="13">
        <v>106</v>
      </c>
      <c r="E271" s="14">
        <f>C271/D271</f>
        <v>0.27358490566037735</v>
      </c>
      <c r="F271" s="17"/>
    </row>
    <row r="272" spans="1:6" x14ac:dyDescent="0.35">
      <c r="A272" s="20" t="s">
        <v>268</v>
      </c>
      <c r="B272" s="1" t="s">
        <v>269</v>
      </c>
      <c r="C272" s="21"/>
      <c r="D272" s="21"/>
      <c r="E272" s="24"/>
      <c r="F272" s="25"/>
    </row>
    <row r="273" spans="1:6" x14ac:dyDescent="0.35">
      <c r="A273" s="20"/>
      <c r="B273" s="1" t="s">
        <v>46</v>
      </c>
      <c r="C273" s="13">
        <v>72</v>
      </c>
      <c r="D273" s="13">
        <v>106</v>
      </c>
      <c r="E273" s="14">
        <f>C273/D273</f>
        <v>0.67924528301886788</v>
      </c>
      <c r="F273" s="17"/>
    </row>
    <row r="274" spans="1:6" x14ac:dyDescent="0.35">
      <c r="A274" s="20"/>
      <c r="B274" s="1" t="s">
        <v>1</v>
      </c>
      <c r="C274" s="13">
        <v>7</v>
      </c>
      <c r="D274" s="13">
        <v>106</v>
      </c>
      <c r="E274" s="14">
        <f>C274/D274</f>
        <v>6.6037735849056603E-2</v>
      </c>
      <c r="F274" s="17"/>
    </row>
    <row r="275" spans="1:6" x14ac:dyDescent="0.35">
      <c r="A275" s="20"/>
      <c r="B275" s="1" t="s">
        <v>94</v>
      </c>
      <c r="C275" s="13">
        <v>27</v>
      </c>
      <c r="D275" s="13">
        <v>106</v>
      </c>
      <c r="E275" s="14">
        <f>C275/D275</f>
        <v>0.25471698113207547</v>
      </c>
      <c r="F275" s="17"/>
    </row>
    <row r="276" spans="1:6" x14ac:dyDescent="0.35">
      <c r="A276" s="20" t="s">
        <v>270</v>
      </c>
      <c r="B276" s="1" t="s">
        <v>271</v>
      </c>
      <c r="C276" s="21"/>
      <c r="D276" s="21"/>
      <c r="E276" s="24"/>
      <c r="F276" s="25"/>
    </row>
    <row r="277" spans="1:6" x14ac:dyDescent="0.35">
      <c r="A277" s="20"/>
      <c r="B277" s="1" t="s">
        <v>46</v>
      </c>
      <c r="C277" s="13">
        <v>24</v>
      </c>
      <c r="D277" s="13">
        <v>105</v>
      </c>
      <c r="E277" s="14">
        <f>C277/D277</f>
        <v>0.22857142857142856</v>
      </c>
      <c r="F277" s="17"/>
    </row>
    <row r="278" spans="1:6" x14ac:dyDescent="0.35">
      <c r="A278" s="20"/>
      <c r="B278" s="1" t="s">
        <v>1</v>
      </c>
      <c r="C278" s="13">
        <v>52</v>
      </c>
      <c r="D278" s="13">
        <v>105</v>
      </c>
      <c r="E278" s="14">
        <f>C278/D278</f>
        <v>0.49523809523809526</v>
      </c>
      <c r="F278" s="17"/>
    </row>
    <row r="279" spans="1:6" x14ac:dyDescent="0.35">
      <c r="A279" s="20"/>
      <c r="B279" s="1" t="s">
        <v>94</v>
      </c>
      <c r="C279" s="13">
        <v>29</v>
      </c>
      <c r="D279" s="13">
        <v>105</v>
      </c>
      <c r="E279" s="14">
        <f>C279/D279</f>
        <v>0.27619047619047621</v>
      </c>
      <c r="F279" s="17"/>
    </row>
    <row r="280" spans="1:6" x14ac:dyDescent="0.35">
      <c r="A280" s="18">
        <v>55</v>
      </c>
      <c r="B280" s="19" t="s">
        <v>272</v>
      </c>
      <c r="C280" s="13">
        <v>74</v>
      </c>
      <c r="D280" s="13">
        <v>107</v>
      </c>
      <c r="E280" s="14">
        <f>C280/D280</f>
        <v>0.69158878504672894</v>
      </c>
      <c r="F280" s="17" t="s">
        <v>83</v>
      </c>
    </row>
    <row r="281" spans="1:6" x14ac:dyDescent="0.35">
      <c r="A281" s="3"/>
      <c r="B281" s="1" t="s">
        <v>273</v>
      </c>
      <c r="C281" s="21"/>
      <c r="D281" s="21"/>
      <c r="E281" s="21"/>
      <c r="F281" s="25"/>
    </row>
    <row r="282" spans="1:6" x14ac:dyDescent="0.35">
      <c r="A282" s="3"/>
      <c r="B282" s="1" t="s">
        <v>274</v>
      </c>
      <c r="C282" s="13">
        <v>7</v>
      </c>
      <c r="D282" s="13">
        <v>74</v>
      </c>
      <c r="E282" s="14">
        <f t="shared" ref="E282:E287" si="6">C282/D282</f>
        <v>9.45945945945946E-2</v>
      </c>
      <c r="F282" s="17" t="s">
        <v>275</v>
      </c>
    </row>
    <row r="283" spans="1:6" x14ac:dyDescent="0.35">
      <c r="A283" s="3"/>
      <c r="B283" s="1" t="s">
        <v>276</v>
      </c>
      <c r="C283" s="13">
        <v>1</v>
      </c>
      <c r="D283" s="13">
        <v>74</v>
      </c>
      <c r="E283" s="14">
        <f t="shared" si="6"/>
        <v>1.3513513513513514E-2</v>
      </c>
      <c r="F283" s="17" t="s">
        <v>275</v>
      </c>
    </row>
    <row r="284" spans="1:6" x14ac:dyDescent="0.35">
      <c r="A284" s="3"/>
      <c r="B284" s="1" t="s">
        <v>277</v>
      </c>
      <c r="C284" s="13">
        <v>41</v>
      </c>
      <c r="D284" s="13">
        <v>74</v>
      </c>
      <c r="E284" s="14">
        <f t="shared" si="6"/>
        <v>0.55405405405405406</v>
      </c>
      <c r="F284" s="17" t="s">
        <v>275</v>
      </c>
    </row>
    <row r="285" spans="1:6" x14ac:dyDescent="0.35">
      <c r="A285" s="3"/>
      <c r="B285" s="1" t="s">
        <v>278</v>
      </c>
      <c r="C285" s="13">
        <v>7</v>
      </c>
      <c r="D285" s="13">
        <v>74</v>
      </c>
      <c r="E285" s="14">
        <f t="shared" si="6"/>
        <v>9.45945945945946E-2</v>
      </c>
      <c r="F285" s="17" t="s">
        <v>275</v>
      </c>
    </row>
    <row r="286" spans="1:6" x14ac:dyDescent="0.35">
      <c r="A286" s="3"/>
      <c r="B286" s="1" t="s">
        <v>279</v>
      </c>
      <c r="C286" s="13">
        <v>18</v>
      </c>
      <c r="D286" s="13">
        <v>74</v>
      </c>
      <c r="E286" s="14">
        <f t="shared" si="6"/>
        <v>0.24324324324324326</v>
      </c>
      <c r="F286" s="17" t="s">
        <v>275</v>
      </c>
    </row>
    <row r="287" spans="1:6" ht="29" x14ac:dyDescent="0.35">
      <c r="A287" s="18">
        <v>56</v>
      </c>
      <c r="B287" s="19" t="s">
        <v>280</v>
      </c>
      <c r="C287" s="13">
        <v>103</v>
      </c>
      <c r="D287" s="13">
        <v>107</v>
      </c>
      <c r="E287" s="14">
        <f t="shared" si="6"/>
        <v>0.96261682242990654</v>
      </c>
      <c r="F287" s="17" t="s">
        <v>83</v>
      </c>
    </row>
    <row r="288" spans="1:6" x14ac:dyDescent="0.35">
      <c r="A288" s="3"/>
      <c r="B288" s="1" t="s">
        <v>281</v>
      </c>
      <c r="C288" s="21"/>
      <c r="D288" s="21"/>
      <c r="E288" s="21"/>
      <c r="F288" s="25"/>
    </row>
    <row r="289" spans="1:6" x14ac:dyDescent="0.35">
      <c r="A289" s="20" t="s">
        <v>282</v>
      </c>
      <c r="B289" s="1" t="s">
        <v>283</v>
      </c>
      <c r="C289" s="13">
        <v>102</v>
      </c>
      <c r="D289" s="13">
        <v>103</v>
      </c>
      <c r="E289" s="14">
        <f t="shared" ref="E289:E300" si="7">C289/D289</f>
        <v>0.99029126213592233</v>
      </c>
      <c r="F289" s="17" t="s">
        <v>284</v>
      </c>
    </row>
    <row r="290" spans="1:6" x14ac:dyDescent="0.35">
      <c r="A290" s="20" t="s">
        <v>285</v>
      </c>
      <c r="B290" s="1" t="s">
        <v>286</v>
      </c>
      <c r="C290" s="13">
        <v>54</v>
      </c>
      <c r="D290" s="13">
        <v>103</v>
      </c>
      <c r="E290" s="14">
        <f t="shared" si="7"/>
        <v>0.52427184466019416</v>
      </c>
      <c r="F290" s="17" t="s">
        <v>284</v>
      </c>
    </row>
    <row r="291" spans="1:6" x14ac:dyDescent="0.35">
      <c r="A291" s="20" t="s">
        <v>287</v>
      </c>
      <c r="B291" s="1" t="s">
        <v>288</v>
      </c>
      <c r="C291" s="13">
        <v>101</v>
      </c>
      <c r="D291" s="13">
        <v>103</v>
      </c>
      <c r="E291" s="14">
        <f t="shared" si="7"/>
        <v>0.98058252427184467</v>
      </c>
      <c r="F291" s="17" t="s">
        <v>284</v>
      </c>
    </row>
    <row r="292" spans="1:6" x14ac:dyDescent="0.35">
      <c r="A292" s="20" t="s">
        <v>289</v>
      </c>
      <c r="B292" s="1" t="s">
        <v>290</v>
      </c>
      <c r="C292" s="13">
        <v>96</v>
      </c>
      <c r="D292" s="13">
        <v>103</v>
      </c>
      <c r="E292" s="14">
        <f t="shared" si="7"/>
        <v>0.93203883495145634</v>
      </c>
      <c r="F292" s="17" t="s">
        <v>284</v>
      </c>
    </row>
    <row r="293" spans="1:6" x14ac:dyDescent="0.35">
      <c r="A293" s="20" t="s">
        <v>291</v>
      </c>
      <c r="B293" s="1" t="s">
        <v>292</v>
      </c>
      <c r="C293" s="13">
        <v>88</v>
      </c>
      <c r="D293" s="13">
        <v>103</v>
      </c>
      <c r="E293" s="14">
        <f t="shared" si="7"/>
        <v>0.85436893203883491</v>
      </c>
      <c r="F293" s="17" t="s">
        <v>284</v>
      </c>
    </row>
    <row r="294" spans="1:6" x14ac:dyDescent="0.35">
      <c r="A294" s="20" t="s">
        <v>293</v>
      </c>
      <c r="B294" s="1" t="s">
        <v>294</v>
      </c>
      <c r="C294" s="13">
        <v>98</v>
      </c>
      <c r="D294" s="13">
        <v>103</v>
      </c>
      <c r="E294" s="14">
        <f t="shared" si="7"/>
        <v>0.95145631067961167</v>
      </c>
      <c r="F294" s="17" t="s">
        <v>284</v>
      </c>
    </row>
    <row r="295" spans="1:6" x14ac:dyDescent="0.35">
      <c r="A295" s="20" t="s">
        <v>295</v>
      </c>
      <c r="B295" s="1" t="s">
        <v>296</v>
      </c>
      <c r="C295" s="13">
        <v>101</v>
      </c>
      <c r="D295" s="13">
        <v>103</v>
      </c>
      <c r="E295" s="14">
        <f t="shared" si="7"/>
        <v>0.98058252427184467</v>
      </c>
      <c r="F295" s="17" t="s">
        <v>284</v>
      </c>
    </row>
    <row r="296" spans="1:6" x14ac:dyDescent="0.35">
      <c r="A296" s="20" t="s">
        <v>297</v>
      </c>
      <c r="B296" s="1" t="s">
        <v>298</v>
      </c>
      <c r="C296" s="13">
        <v>65</v>
      </c>
      <c r="D296" s="13">
        <v>103</v>
      </c>
      <c r="E296" s="14">
        <f t="shared" si="7"/>
        <v>0.6310679611650486</v>
      </c>
      <c r="F296" s="17" t="s">
        <v>284</v>
      </c>
    </row>
    <row r="297" spans="1:6" x14ac:dyDescent="0.35">
      <c r="A297" s="20" t="s">
        <v>299</v>
      </c>
      <c r="B297" s="1" t="s">
        <v>300</v>
      </c>
      <c r="C297" s="13">
        <v>97</v>
      </c>
      <c r="D297" s="13">
        <v>103</v>
      </c>
      <c r="E297" s="14">
        <f t="shared" si="7"/>
        <v>0.94174757281553401</v>
      </c>
      <c r="F297" s="17" t="s">
        <v>284</v>
      </c>
    </row>
    <row r="298" spans="1:6" x14ac:dyDescent="0.35">
      <c r="A298" s="20" t="s">
        <v>301</v>
      </c>
      <c r="B298" s="1" t="s">
        <v>302</v>
      </c>
      <c r="C298" s="13">
        <v>96</v>
      </c>
      <c r="D298" s="13">
        <v>103</v>
      </c>
      <c r="E298" s="14">
        <f t="shared" si="7"/>
        <v>0.93203883495145634</v>
      </c>
      <c r="F298" s="17" t="s">
        <v>284</v>
      </c>
    </row>
    <row r="299" spans="1:6" x14ac:dyDescent="0.35">
      <c r="A299" s="20" t="s">
        <v>303</v>
      </c>
      <c r="B299" s="1" t="s">
        <v>304</v>
      </c>
      <c r="C299" s="13">
        <v>93</v>
      </c>
      <c r="D299" s="13">
        <v>103</v>
      </c>
      <c r="E299" s="14">
        <f t="shared" si="7"/>
        <v>0.90291262135922334</v>
      </c>
      <c r="F299" s="17" t="s">
        <v>284</v>
      </c>
    </row>
    <row r="300" spans="1:6" x14ac:dyDescent="0.35">
      <c r="A300" s="20" t="s">
        <v>305</v>
      </c>
      <c r="B300" s="1" t="s">
        <v>306</v>
      </c>
      <c r="C300" s="13">
        <v>90</v>
      </c>
      <c r="D300" s="13">
        <v>103</v>
      </c>
      <c r="E300" s="14">
        <f t="shared" si="7"/>
        <v>0.87378640776699024</v>
      </c>
      <c r="F300" s="17" t="s">
        <v>284</v>
      </c>
    </row>
    <row r="301" spans="1:6" ht="43.5" x14ac:dyDescent="0.35">
      <c r="A301" s="18">
        <v>57</v>
      </c>
      <c r="B301" s="19" t="s">
        <v>307</v>
      </c>
      <c r="C301" s="21"/>
      <c r="D301" s="21"/>
      <c r="E301" s="21"/>
      <c r="F301" s="25"/>
    </row>
    <row r="302" spans="1:6" x14ac:dyDescent="0.35">
      <c r="A302" s="20" t="s">
        <v>308</v>
      </c>
      <c r="B302" s="1" t="s">
        <v>283</v>
      </c>
      <c r="C302" s="13">
        <v>97</v>
      </c>
      <c r="D302" s="13">
        <v>105</v>
      </c>
      <c r="E302" s="14">
        <f t="shared" ref="E302:E315" si="8">C302/D302</f>
        <v>0.92380952380952386</v>
      </c>
      <c r="F302" s="17" t="s">
        <v>83</v>
      </c>
    </row>
    <row r="303" spans="1:6" x14ac:dyDescent="0.35">
      <c r="A303" s="20" t="s">
        <v>309</v>
      </c>
      <c r="B303" s="1" t="s">
        <v>286</v>
      </c>
      <c r="C303" s="13">
        <v>42</v>
      </c>
      <c r="D303" s="13">
        <v>104</v>
      </c>
      <c r="E303" s="14">
        <f t="shared" si="8"/>
        <v>0.40384615384615385</v>
      </c>
      <c r="F303" s="17" t="s">
        <v>83</v>
      </c>
    </row>
    <row r="304" spans="1:6" x14ac:dyDescent="0.35">
      <c r="A304" s="20" t="s">
        <v>310</v>
      </c>
      <c r="B304" s="1" t="s">
        <v>288</v>
      </c>
      <c r="C304" s="13">
        <v>94</v>
      </c>
      <c r="D304" s="13">
        <v>106</v>
      </c>
      <c r="E304" s="14">
        <f t="shared" si="8"/>
        <v>0.8867924528301887</v>
      </c>
      <c r="F304" s="17" t="s">
        <v>83</v>
      </c>
    </row>
    <row r="305" spans="1:6" x14ac:dyDescent="0.35">
      <c r="A305" s="20" t="s">
        <v>311</v>
      </c>
      <c r="B305" s="1" t="s">
        <v>290</v>
      </c>
      <c r="C305" s="13">
        <v>88</v>
      </c>
      <c r="D305" s="13">
        <v>104</v>
      </c>
      <c r="E305" s="14">
        <f t="shared" si="8"/>
        <v>0.84615384615384615</v>
      </c>
      <c r="F305" s="17" t="s">
        <v>83</v>
      </c>
    </row>
    <row r="306" spans="1:6" x14ac:dyDescent="0.35">
      <c r="A306" s="20" t="s">
        <v>312</v>
      </c>
      <c r="B306" s="1" t="s">
        <v>292</v>
      </c>
      <c r="C306" s="13">
        <v>75</v>
      </c>
      <c r="D306" s="13">
        <v>102</v>
      </c>
      <c r="E306" s="14">
        <f t="shared" si="8"/>
        <v>0.73529411764705888</v>
      </c>
      <c r="F306" s="17" t="s">
        <v>83</v>
      </c>
    </row>
    <row r="307" spans="1:6" x14ac:dyDescent="0.35">
      <c r="A307" s="20" t="s">
        <v>313</v>
      </c>
      <c r="B307" s="1" t="s">
        <v>314</v>
      </c>
      <c r="C307" s="13">
        <v>38</v>
      </c>
      <c r="D307" s="13">
        <v>102</v>
      </c>
      <c r="E307" s="14">
        <f t="shared" si="8"/>
        <v>0.37254901960784315</v>
      </c>
      <c r="F307" s="17" t="s">
        <v>83</v>
      </c>
    </row>
    <row r="308" spans="1:6" x14ac:dyDescent="0.35">
      <c r="A308" s="20" t="s">
        <v>315</v>
      </c>
      <c r="B308" s="1" t="s">
        <v>316</v>
      </c>
      <c r="C308" s="13">
        <v>96</v>
      </c>
      <c r="D308" s="13">
        <v>106</v>
      </c>
      <c r="E308" s="14">
        <f t="shared" si="8"/>
        <v>0.90566037735849059</v>
      </c>
      <c r="F308" s="17" t="s">
        <v>83</v>
      </c>
    </row>
    <row r="309" spans="1:6" x14ac:dyDescent="0.35">
      <c r="A309" s="20" t="s">
        <v>317</v>
      </c>
      <c r="B309" s="1" t="s">
        <v>318</v>
      </c>
      <c r="C309" s="13">
        <v>95</v>
      </c>
      <c r="D309" s="13">
        <v>105</v>
      </c>
      <c r="E309" s="14">
        <f t="shared" si="8"/>
        <v>0.90476190476190477</v>
      </c>
      <c r="F309" s="17" t="s">
        <v>83</v>
      </c>
    </row>
    <row r="310" spans="1:6" x14ac:dyDescent="0.35">
      <c r="A310" s="20" t="s">
        <v>319</v>
      </c>
      <c r="B310" s="1" t="s">
        <v>320</v>
      </c>
      <c r="C310" s="13">
        <v>51</v>
      </c>
      <c r="D310" s="13">
        <v>105</v>
      </c>
      <c r="E310" s="14">
        <f t="shared" si="8"/>
        <v>0.48571428571428571</v>
      </c>
      <c r="F310" s="17" t="s">
        <v>83</v>
      </c>
    </row>
    <row r="311" spans="1:6" x14ac:dyDescent="0.35">
      <c r="A311" s="20" t="s">
        <v>321</v>
      </c>
      <c r="B311" s="1" t="s">
        <v>322</v>
      </c>
      <c r="C311" s="13">
        <v>93</v>
      </c>
      <c r="D311" s="13">
        <v>105</v>
      </c>
      <c r="E311" s="14">
        <f t="shared" si="8"/>
        <v>0.88571428571428568</v>
      </c>
      <c r="F311" s="17" t="s">
        <v>83</v>
      </c>
    </row>
    <row r="312" spans="1:6" x14ac:dyDescent="0.35">
      <c r="A312" s="20" t="s">
        <v>323</v>
      </c>
      <c r="B312" s="1" t="s">
        <v>324</v>
      </c>
      <c r="C312" s="13">
        <v>91</v>
      </c>
      <c r="D312" s="13">
        <v>106</v>
      </c>
      <c r="E312" s="14">
        <f t="shared" si="8"/>
        <v>0.85849056603773588</v>
      </c>
      <c r="F312" s="17" t="s">
        <v>83</v>
      </c>
    </row>
    <row r="313" spans="1:6" x14ac:dyDescent="0.35">
      <c r="A313" s="20" t="s">
        <v>325</v>
      </c>
      <c r="B313" s="1" t="s">
        <v>326</v>
      </c>
      <c r="C313" s="13">
        <v>83</v>
      </c>
      <c r="D313" s="13">
        <v>105</v>
      </c>
      <c r="E313" s="14">
        <f t="shared" si="8"/>
        <v>0.79047619047619044</v>
      </c>
      <c r="F313" s="17" t="s">
        <v>83</v>
      </c>
    </row>
    <row r="314" spans="1:6" x14ac:dyDescent="0.35">
      <c r="A314" s="20" t="s">
        <v>327</v>
      </c>
      <c r="B314" s="1" t="s">
        <v>328</v>
      </c>
      <c r="C314" s="13">
        <v>82</v>
      </c>
      <c r="D314" s="13">
        <v>106</v>
      </c>
      <c r="E314" s="14">
        <f t="shared" si="8"/>
        <v>0.77358490566037741</v>
      </c>
      <c r="F314" s="17" t="s">
        <v>83</v>
      </c>
    </row>
    <row r="315" spans="1:6" ht="43.5" x14ac:dyDescent="0.35">
      <c r="A315" s="18">
        <v>58</v>
      </c>
      <c r="B315" s="19" t="s">
        <v>329</v>
      </c>
      <c r="C315" s="13">
        <v>68</v>
      </c>
      <c r="D315" s="13">
        <v>107</v>
      </c>
      <c r="E315" s="14">
        <f t="shared" si="8"/>
        <v>0.63551401869158874</v>
      </c>
      <c r="F315" s="17" t="s">
        <v>83</v>
      </c>
    </row>
    <row r="316" spans="1:6" ht="29" x14ac:dyDescent="0.35">
      <c r="A316" s="3"/>
      <c r="B316" s="1" t="s">
        <v>330</v>
      </c>
      <c r="C316" s="21"/>
      <c r="D316" s="21"/>
      <c r="E316" s="21"/>
      <c r="F316" s="25"/>
    </row>
    <row r="317" spans="1:6" x14ac:dyDescent="0.35">
      <c r="A317" s="20" t="s">
        <v>331</v>
      </c>
      <c r="B317" s="1" t="s">
        <v>332</v>
      </c>
      <c r="C317" s="13">
        <v>34</v>
      </c>
      <c r="D317" s="13">
        <v>68</v>
      </c>
      <c r="E317" s="14">
        <f t="shared" ref="E317:E327" si="9">C317/D317</f>
        <v>0.5</v>
      </c>
      <c r="F317" s="17" t="s">
        <v>333</v>
      </c>
    </row>
    <row r="318" spans="1:6" x14ac:dyDescent="0.35">
      <c r="A318" s="20" t="s">
        <v>334</v>
      </c>
      <c r="B318" s="1" t="s">
        <v>335</v>
      </c>
      <c r="C318" s="13">
        <v>36</v>
      </c>
      <c r="D318" s="13">
        <v>68</v>
      </c>
      <c r="E318" s="14">
        <f t="shared" si="9"/>
        <v>0.52941176470588236</v>
      </c>
      <c r="F318" s="17" t="s">
        <v>333</v>
      </c>
    </row>
    <row r="319" spans="1:6" x14ac:dyDescent="0.35">
      <c r="A319" s="20" t="s">
        <v>336</v>
      </c>
      <c r="B319" s="1" t="s">
        <v>337</v>
      </c>
      <c r="C319" s="13">
        <v>46</v>
      </c>
      <c r="D319" s="13">
        <v>68</v>
      </c>
      <c r="E319" s="14">
        <f t="shared" si="9"/>
        <v>0.67647058823529416</v>
      </c>
      <c r="F319" s="17" t="s">
        <v>333</v>
      </c>
    </row>
    <row r="320" spans="1:6" x14ac:dyDescent="0.35">
      <c r="A320" s="20" t="s">
        <v>338</v>
      </c>
      <c r="B320" s="1" t="s">
        <v>339</v>
      </c>
      <c r="C320" s="13">
        <v>62</v>
      </c>
      <c r="D320" s="13">
        <v>68</v>
      </c>
      <c r="E320" s="14">
        <f t="shared" si="9"/>
        <v>0.91176470588235292</v>
      </c>
      <c r="F320" s="17" t="s">
        <v>333</v>
      </c>
    </row>
    <row r="321" spans="1:6" x14ac:dyDescent="0.35">
      <c r="A321" s="20" t="s">
        <v>340</v>
      </c>
      <c r="B321" s="1" t="s">
        <v>341</v>
      </c>
      <c r="C321" s="13">
        <v>64</v>
      </c>
      <c r="D321" s="13">
        <v>68</v>
      </c>
      <c r="E321" s="14">
        <f t="shared" si="9"/>
        <v>0.94117647058823528</v>
      </c>
      <c r="F321" s="17" t="s">
        <v>333</v>
      </c>
    </row>
    <row r="322" spans="1:6" x14ac:dyDescent="0.35">
      <c r="A322" s="20" t="s">
        <v>342</v>
      </c>
      <c r="B322" s="1" t="s">
        <v>343</v>
      </c>
      <c r="C322" s="13">
        <v>61</v>
      </c>
      <c r="D322" s="13">
        <v>68</v>
      </c>
      <c r="E322" s="14">
        <f t="shared" si="9"/>
        <v>0.8970588235294118</v>
      </c>
      <c r="F322" s="17" t="s">
        <v>333</v>
      </c>
    </row>
    <row r="323" spans="1:6" x14ac:dyDescent="0.35">
      <c r="A323" s="20" t="s">
        <v>344</v>
      </c>
      <c r="B323" s="1" t="s">
        <v>345</v>
      </c>
      <c r="C323" s="13">
        <v>64</v>
      </c>
      <c r="D323" s="13">
        <v>68</v>
      </c>
      <c r="E323" s="14">
        <f t="shared" si="9"/>
        <v>0.94117647058823528</v>
      </c>
      <c r="F323" s="17" t="s">
        <v>333</v>
      </c>
    </row>
    <row r="324" spans="1:6" ht="29" x14ac:dyDescent="0.35">
      <c r="A324" s="20" t="s">
        <v>344</v>
      </c>
      <c r="B324" s="1" t="s">
        <v>346</v>
      </c>
      <c r="C324" s="13">
        <v>64</v>
      </c>
      <c r="D324" s="13">
        <v>68</v>
      </c>
      <c r="E324" s="14">
        <f t="shared" si="9"/>
        <v>0.94117647058823528</v>
      </c>
      <c r="F324" s="17" t="s">
        <v>333</v>
      </c>
    </row>
    <row r="325" spans="1:6" x14ac:dyDescent="0.35">
      <c r="A325" s="20" t="s">
        <v>347</v>
      </c>
      <c r="B325" s="1" t="s">
        <v>348</v>
      </c>
      <c r="C325" s="13">
        <v>63</v>
      </c>
      <c r="D325" s="13">
        <v>68</v>
      </c>
      <c r="E325" s="14">
        <f t="shared" si="9"/>
        <v>0.92647058823529416</v>
      </c>
      <c r="F325" s="17" t="s">
        <v>333</v>
      </c>
    </row>
    <row r="326" spans="1:6" x14ac:dyDescent="0.35">
      <c r="A326" s="20" t="s">
        <v>349</v>
      </c>
      <c r="B326" s="1" t="s">
        <v>350</v>
      </c>
      <c r="C326" s="13">
        <v>63</v>
      </c>
      <c r="D326" s="13">
        <v>68</v>
      </c>
      <c r="E326" s="14">
        <f t="shared" si="9"/>
        <v>0.92647058823529416</v>
      </c>
      <c r="F326" s="17" t="s">
        <v>333</v>
      </c>
    </row>
    <row r="327" spans="1:6" ht="43.5" x14ac:dyDescent="0.35">
      <c r="A327" s="18">
        <v>59</v>
      </c>
      <c r="B327" s="19" t="s">
        <v>351</v>
      </c>
      <c r="C327" s="13">
        <v>77</v>
      </c>
      <c r="D327" s="13">
        <v>106</v>
      </c>
      <c r="E327" s="14">
        <f t="shared" si="9"/>
        <v>0.72641509433962259</v>
      </c>
      <c r="F327" s="17" t="s">
        <v>83</v>
      </c>
    </row>
    <row r="328" spans="1:6" ht="29" x14ac:dyDescent="0.35">
      <c r="A328" s="3"/>
      <c r="B328" s="1" t="s">
        <v>352</v>
      </c>
      <c r="C328" s="21"/>
      <c r="D328" s="21"/>
      <c r="E328" s="21"/>
      <c r="F328" s="25"/>
    </row>
    <row r="329" spans="1:6" x14ac:dyDescent="0.35">
      <c r="A329" s="3"/>
      <c r="B329" s="1" t="s">
        <v>353</v>
      </c>
      <c r="C329" s="13">
        <v>9</v>
      </c>
      <c r="D329" s="13">
        <v>77</v>
      </c>
      <c r="E329" s="14">
        <f>C329/D329</f>
        <v>0.11688311688311688</v>
      </c>
      <c r="F329" s="17" t="s">
        <v>354</v>
      </c>
    </row>
    <row r="330" spans="1:6" x14ac:dyDescent="0.35">
      <c r="A330" s="3"/>
      <c r="B330" s="1" t="s">
        <v>355</v>
      </c>
      <c r="C330" s="13">
        <v>18</v>
      </c>
      <c r="D330" s="13">
        <v>77</v>
      </c>
      <c r="E330" s="14">
        <f>C330/D330</f>
        <v>0.23376623376623376</v>
      </c>
      <c r="F330" s="17" t="s">
        <v>354</v>
      </c>
    </row>
    <row r="331" spans="1:6" x14ac:dyDescent="0.35">
      <c r="A331" s="3"/>
      <c r="B331" s="1" t="s">
        <v>356</v>
      </c>
      <c r="C331" s="13">
        <v>37</v>
      </c>
      <c r="D331" s="13">
        <v>77</v>
      </c>
      <c r="E331" s="14">
        <f>C331/D331</f>
        <v>0.48051948051948051</v>
      </c>
      <c r="F331" s="17" t="s">
        <v>354</v>
      </c>
    </row>
    <row r="332" spans="1:6" ht="43.5" x14ac:dyDescent="0.35">
      <c r="A332" s="3"/>
      <c r="B332" s="1" t="s">
        <v>357</v>
      </c>
      <c r="C332" s="13">
        <v>13</v>
      </c>
      <c r="D332" s="13">
        <v>77</v>
      </c>
      <c r="E332" s="14">
        <f>C332/D332</f>
        <v>0.16883116883116883</v>
      </c>
      <c r="F332" s="17" t="s">
        <v>354</v>
      </c>
    </row>
    <row r="333" spans="1:6" ht="43.5" x14ac:dyDescent="0.35">
      <c r="A333" s="18">
        <v>60</v>
      </c>
      <c r="B333" s="19" t="s">
        <v>358</v>
      </c>
      <c r="C333" s="21"/>
      <c r="D333" s="21"/>
      <c r="E333" s="21"/>
      <c r="F333" s="25"/>
    </row>
    <row r="334" spans="1:6" x14ac:dyDescent="0.35">
      <c r="A334" s="3"/>
      <c r="B334" s="1" t="s">
        <v>46</v>
      </c>
      <c r="C334" s="13">
        <v>64</v>
      </c>
      <c r="D334" s="13">
        <v>107</v>
      </c>
      <c r="E334" s="14">
        <f>C334/D334</f>
        <v>0.59813084112149528</v>
      </c>
      <c r="F334" s="17"/>
    </row>
    <row r="335" spans="1:6" x14ac:dyDescent="0.35">
      <c r="A335" s="3"/>
      <c r="B335" s="1" t="s">
        <v>1</v>
      </c>
      <c r="C335" s="13">
        <v>30</v>
      </c>
      <c r="D335" s="13">
        <v>107</v>
      </c>
      <c r="E335" s="14">
        <f>C335/D335</f>
        <v>0.28037383177570091</v>
      </c>
      <c r="F335" s="17"/>
    </row>
    <row r="336" spans="1:6" x14ac:dyDescent="0.35">
      <c r="A336" s="3"/>
      <c r="B336" s="1" t="s">
        <v>47</v>
      </c>
      <c r="C336" s="13">
        <v>13</v>
      </c>
      <c r="D336" s="13">
        <v>107</v>
      </c>
      <c r="E336" s="14">
        <f>C336/D336</f>
        <v>0.12149532710280374</v>
      </c>
      <c r="F336" s="17"/>
    </row>
    <row r="337" spans="1:6" ht="43.5" x14ac:dyDescent="0.35">
      <c r="A337" s="18">
        <v>61</v>
      </c>
      <c r="B337" s="19" t="s">
        <v>359</v>
      </c>
      <c r="C337" s="13">
        <v>79</v>
      </c>
      <c r="D337" s="13">
        <v>105</v>
      </c>
      <c r="E337" s="14">
        <f>C337/D337</f>
        <v>0.75238095238095237</v>
      </c>
      <c r="F337" s="17" t="s">
        <v>83</v>
      </c>
    </row>
    <row r="338" spans="1:6" ht="43.5" x14ac:dyDescent="0.35">
      <c r="A338" s="18">
        <v>62</v>
      </c>
      <c r="B338" s="19" t="s">
        <v>360</v>
      </c>
      <c r="C338" s="21"/>
      <c r="D338" s="21"/>
      <c r="E338" s="21"/>
      <c r="F338" s="25"/>
    </row>
    <row r="339" spans="1:6" x14ac:dyDescent="0.35">
      <c r="A339" s="3"/>
      <c r="B339" s="1" t="s">
        <v>46</v>
      </c>
      <c r="C339" s="13">
        <v>46</v>
      </c>
      <c r="D339" s="13">
        <v>79</v>
      </c>
      <c r="E339" s="14">
        <f>C339/D339</f>
        <v>0.58227848101265822</v>
      </c>
      <c r="F339" s="17" t="s">
        <v>361</v>
      </c>
    </row>
    <row r="340" spans="1:6" x14ac:dyDescent="0.35">
      <c r="A340" s="3"/>
      <c r="B340" s="1" t="s">
        <v>1</v>
      </c>
      <c r="C340" s="13">
        <v>12</v>
      </c>
      <c r="D340" s="13">
        <v>79</v>
      </c>
      <c r="E340" s="14">
        <f>C340/D340</f>
        <v>0.15189873417721519</v>
      </c>
      <c r="F340" s="17" t="s">
        <v>361</v>
      </c>
    </row>
    <row r="341" spans="1:6" x14ac:dyDescent="0.35">
      <c r="A341" s="3"/>
      <c r="B341" s="1" t="s">
        <v>362</v>
      </c>
      <c r="C341" s="13">
        <v>20</v>
      </c>
      <c r="D341" s="13">
        <v>79</v>
      </c>
      <c r="E341" s="14">
        <f>C341/D341</f>
        <v>0.25316455696202533</v>
      </c>
      <c r="F341" s="17" t="s">
        <v>361</v>
      </c>
    </row>
    <row r="342" spans="1:6" x14ac:dyDescent="0.35">
      <c r="A342" s="18">
        <v>63</v>
      </c>
      <c r="B342" s="19" t="s">
        <v>363</v>
      </c>
      <c r="C342" s="21"/>
      <c r="D342" s="21"/>
      <c r="E342" s="21"/>
      <c r="F342" s="25"/>
    </row>
    <row r="343" spans="1:6" x14ac:dyDescent="0.35">
      <c r="A343" s="20" t="s">
        <v>364</v>
      </c>
      <c r="B343" s="1" t="s">
        <v>365</v>
      </c>
      <c r="C343" s="13">
        <v>106</v>
      </c>
      <c r="D343" s="13">
        <v>107</v>
      </c>
      <c r="E343" s="14">
        <f>C343/D343</f>
        <v>0.99065420560747663</v>
      </c>
      <c r="F343" s="17" t="s">
        <v>83</v>
      </c>
    </row>
    <row r="344" spans="1:6" x14ac:dyDescent="0.35">
      <c r="A344" s="20" t="s">
        <v>366</v>
      </c>
      <c r="B344" s="1" t="s">
        <v>367</v>
      </c>
      <c r="C344" s="13">
        <v>103</v>
      </c>
      <c r="D344" s="13">
        <v>107</v>
      </c>
      <c r="E344" s="14">
        <f>C344/D344</f>
        <v>0.96261682242990654</v>
      </c>
      <c r="F344" s="17" t="s">
        <v>83</v>
      </c>
    </row>
    <row r="345" spans="1:6" x14ac:dyDescent="0.35">
      <c r="A345" s="20" t="s">
        <v>368</v>
      </c>
      <c r="B345" s="1" t="s">
        <v>369</v>
      </c>
      <c r="C345" s="13">
        <v>101</v>
      </c>
      <c r="D345" s="13">
        <v>107</v>
      </c>
      <c r="E345" s="14">
        <f>C345/D345</f>
        <v>0.94392523364485981</v>
      </c>
      <c r="F345" s="17" t="s">
        <v>83</v>
      </c>
    </row>
    <row r="346" spans="1:6" x14ac:dyDescent="0.35">
      <c r="A346" s="20" t="s">
        <v>370</v>
      </c>
      <c r="B346" s="1" t="s">
        <v>371</v>
      </c>
      <c r="C346" s="13">
        <v>91</v>
      </c>
      <c r="D346" s="13">
        <v>107</v>
      </c>
      <c r="E346" s="14">
        <f>C346/D346</f>
        <v>0.85046728971962615</v>
      </c>
      <c r="F346" s="17" t="s">
        <v>83</v>
      </c>
    </row>
    <row r="347" spans="1:6" x14ac:dyDescent="0.35">
      <c r="A347" s="20" t="s">
        <v>372</v>
      </c>
      <c r="B347" s="1" t="s">
        <v>373</v>
      </c>
      <c r="C347" s="13">
        <v>97</v>
      </c>
      <c r="D347" s="13">
        <v>107</v>
      </c>
      <c r="E347" s="14">
        <f>C347/D347</f>
        <v>0.90654205607476634</v>
      </c>
      <c r="F347" s="17" t="s">
        <v>83</v>
      </c>
    </row>
    <row r="348" spans="1:6" ht="29" x14ac:dyDescent="0.35">
      <c r="A348" s="18">
        <v>64</v>
      </c>
      <c r="B348" s="19" t="s">
        <v>374</v>
      </c>
      <c r="C348" s="21"/>
      <c r="D348" s="21"/>
      <c r="E348" s="21"/>
      <c r="F348" s="25"/>
    </row>
    <row r="349" spans="1:6" x14ac:dyDescent="0.35">
      <c r="A349" s="20" t="s">
        <v>375</v>
      </c>
      <c r="B349" s="1" t="s">
        <v>376</v>
      </c>
      <c r="C349" s="13">
        <v>99</v>
      </c>
      <c r="D349" s="13">
        <v>107</v>
      </c>
      <c r="E349" s="14">
        <f t="shared" ref="E349:E361" si="10">C349/D349</f>
        <v>0.92523364485981308</v>
      </c>
      <c r="F349" s="17" t="s">
        <v>83</v>
      </c>
    </row>
    <row r="350" spans="1:6" x14ac:dyDescent="0.35">
      <c r="A350" s="20" t="s">
        <v>377</v>
      </c>
      <c r="B350" s="1" t="s">
        <v>378</v>
      </c>
      <c r="C350" s="13">
        <v>94</v>
      </c>
      <c r="D350" s="13">
        <v>106</v>
      </c>
      <c r="E350" s="14">
        <f t="shared" si="10"/>
        <v>0.8867924528301887</v>
      </c>
      <c r="F350" s="17" t="s">
        <v>83</v>
      </c>
    </row>
    <row r="351" spans="1:6" x14ac:dyDescent="0.35">
      <c r="A351" s="20" t="s">
        <v>379</v>
      </c>
      <c r="B351" s="1" t="s">
        <v>380</v>
      </c>
      <c r="C351" s="13">
        <v>85</v>
      </c>
      <c r="D351" s="13">
        <v>106</v>
      </c>
      <c r="E351" s="14">
        <f t="shared" si="10"/>
        <v>0.80188679245283023</v>
      </c>
      <c r="F351" s="17" t="s">
        <v>83</v>
      </c>
    </row>
    <row r="352" spans="1:6" x14ac:dyDescent="0.35">
      <c r="A352" s="20" t="s">
        <v>381</v>
      </c>
      <c r="B352" s="1" t="s">
        <v>382</v>
      </c>
      <c r="C352" s="13">
        <v>104</v>
      </c>
      <c r="D352" s="13">
        <v>107</v>
      </c>
      <c r="E352" s="14">
        <f t="shared" si="10"/>
        <v>0.9719626168224299</v>
      </c>
      <c r="F352" s="17" t="s">
        <v>83</v>
      </c>
    </row>
    <row r="353" spans="1:6" x14ac:dyDescent="0.35">
      <c r="A353" s="20" t="s">
        <v>383</v>
      </c>
      <c r="B353" s="1" t="s">
        <v>384</v>
      </c>
      <c r="C353" s="13">
        <v>99</v>
      </c>
      <c r="D353" s="13">
        <v>107</v>
      </c>
      <c r="E353" s="14">
        <f t="shared" si="10"/>
        <v>0.92523364485981308</v>
      </c>
      <c r="F353" s="17" t="s">
        <v>83</v>
      </c>
    </row>
    <row r="354" spans="1:6" x14ac:dyDescent="0.35">
      <c r="A354" s="20" t="s">
        <v>385</v>
      </c>
      <c r="B354" s="1" t="s">
        <v>386</v>
      </c>
      <c r="C354" s="13">
        <v>99</v>
      </c>
      <c r="D354" s="13">
        <v>107</v>
      </c>
      <c r="E354" s="14">
        <f t="shared" si="10"/>
        <v>0.92523364485981308</v>
      </c>
      <c r="F354" s="17" t="s">
        <v>83</v>
      </c>
    </row>
    <row r="355" spans="1:6" x14ac:dyDescent="0.35">
      <c r="A355" s="20" t="s">
        <v>387</v>
      </c>
      <c r="B355" s="1" t="s">
        <v>388</v>
      </c>
      <c r="C355" s="13">
        <v>94</v>
      </c>
      <c r="D355" s="13">
        <v>107</v>
      </c>
      <c r="E355" s="14">
        <f t="shared" si="10"/>
        <v>0.87850467289719625</v>
      </c>
      <c r="F355" s="17" t="s">
        <v>83</v>
      </c>
    </row>
    <row r="356" spans="1:6" x14ac:dyDescent="0.35">
      <c r="A356" s="20" t="s">
        <v>389</v>
      </c>
      <c r="B356" s="1" t="s">
        <v>390</v>
      </c>
      <c r="C356" s="13">
        <v>82</v>
      </c>
      <c r="D356" s="13">
        <v>107</v>
      </c>
      <c r="E356" s="14">
        <f t="shared" si="10"/>
        <v>0.76635514018691586</v>
      </c>
      <c r="F356" s="17" t="s">
        <v>83</v>
      </c>
    </row>
    <row r="357" spans="1:6" x14ac:dyDescent="0.35">
      <c r="A357" s="20" t="s">
        <v>391</v>
      </c>
      <c r="B357" s="1" t="s">
        <v>392</v>
      </c>
      <c r="C357" s="13">
        <v>66</v>
      </c>
      <c r="D357" s="13">
        <v>107</v>
      </c>
      <c r="E357" s="14">
        <f t="shared" si="10"/>
        <v>0.61682242990654201</v>
      </c>
      <c r="F357" s="17" t="s">
        <v>83</v>
      </c>
    </row>
    <row r="358" spans="1:6" x14ac:dyDescent="0.35">
      <c r="A358" s="20" t="s">
        <v>393</v>
      </c>
      <c r="B358" s="1" t="s">
        <v>394</v>
      </c>
      <c r="C358" s="13">
        <v>58</v>
      </c>
      <c r="D358" s="13">
        <v>106</v>
      </c>
      <c r="E358" s="14">
        <f t="shared" si="10"/>
        <v>0.54716981132075471</v>
      </c>
      <c r="F358" s="17" t="s">
        <v>83</v>
      </c>
    </row>
    <row r="359" spans="1:6" x14ac:dyDescent="0.35">
      <c r="A359" s="20" t="s">
        <v>395</v>
      </c>
      <c r="B359" s="1" t="s">
        <v>396</v>
      </c>
      <c r="C359" s="13">
        <v>80</v>
      </c>
      <c r="D359" s="13">
        <v>105</v>
      </c>
      <c r="E359" s="14">
        <f t="shared" si="10"/>
        <v>0.76190476190476186</v>
      </c>
      <c r="F359" s="17" t="s">
        <v>83</v>
      </c>
    </row>
    <row r="360" spans="1:6" x14ac:dyDescent="0.35">
      <c r="A360" s="20" t="s">
        <v>397</v>
      </c>
      <c r="B360" s="1" t="s">
        <v>398</v>
      </c>
      <c r="C360" s="13">
        <v>77</v>
      </c>
      <c r="D360" s="13">
        <v>106</v>
      </c>
      <c r="E360" s="14">
        <f t="shared" si="10"/>
        <v>0.72641509433962259</v>
      </c>
      <c r="F360" s="17" t="s">
        <v>83</v>
      </c>
    </row>
    <row r="361" spans="1:6" x14ac:dyDescent="0.35">
      <c r="A361" s="20" t="s">
        <v>399</v>
      </c>
      <c r="B361" s="1" t="s">
        <v>400</v>
      </c>
      <c r="C361" s="13">
        <v>92</v>
      </c>
      <c r="D361" s="13">
        <v>106</v>
      </c>
      <c r="E361" s="14">
        <f t="shared" si="10"/>
        <v>0.86792452830188682</v>
      </c>
      <c r="F361" s="17" t="s">
        <v>83</v>
      </c>
    </row>
    <row r="362" spans="1:6" ht="29" x14ac:dyDescent="0.35">
      <c r="A362" s="18">
        <v>65</v>
      </c>
      <c r="B362" s="19" t="s">
        <v>401</v>
      </c>
      <c r="C362" s="21"/>
      <c r="D362" s="21"/>
      <c r="E362" s="21"/>
      <c r="F362" s="25"/>
    </row>
    <row r="363" spans="1:6" x14ac:dyDescent="0.35">
      <c r="A363" s="20" t="s">
        <v>402</v>
      </c>
      <c r="B363" s="1" t="s">
        <v>403</v>
      </c>
      <c r="C363" s="13">
        <v>54</v>
      </c>
      <c r="D363" s="13">
        <v>107</v>
      </c>
      <c r="E363" s="14">
        <f>C363/D363</f>
        <v>0.50467289719626163</v>
      </c>
      <c r="F363" s="17" t="s">
        <v>83</v>
      </c>
    </row>
    <row r="364" spans="1:6" x14ac:dyDescent="0.35">
      <c r="A364" s="20" t="s">
        <v>404</v>
      </c>
      <c r="B364" s="1" t="s">
        <v>405</v>
      </c>
      <c r="C364" s="13">
        <v>53</v>
      </c>
      <c r="D364" s="13">
        <v>107</v>
      </c>
      <c r="E364" s="14">
        <f>C364/D364</f>
        <v>0.49532710280373832</v>
      </c>
      <c r="F364" s="17" t="s">
        <v>83</v>
      </c>
    </row>
    <row r="365" spans="1:6" x14ac:dyDescent="0.35">
      <c r="A365" s="20" t="s">
        <v>406</v>
      </c>
      <c r="B365" s="1" t="s">
        <v>407</v>
      </c>
      <c r="C365" s="13">
        <v>54</v>
      </c>
      <c r="D365" s="13">
        <v>107</v>
      </c>
      <c r="E365" s="14">
        <f>C365/D365</f>
        <v>0.50467289719626163</v>
      </c>
      <c r="F365" s="17" t="s">
        <v>83</v>
      </c>
    </row>
    <row r="366" spans="1:6" ht="43.5" x14ac:dyDescent="0.35">
      <c r="A366" s="18">
        <v>66</v>
      </c>
      <c r="B366" s="19" t="s">
        <v>408</v>
      </c>
      <c r="C366" s="21"/>
      <c r="D366" s="21"/>
      <c r="E366" s="21"/>
      <c r="F366" s="25"/>
    </row>
    <row r="367" spans="1:6" x14ac:dyDescent="0.35">
      <c r="A367" s="20" t="s">
        <v>409</v>
      </c>
      <c r="B367" s="1" t="s">
        <v>410</v>
      </c>
      <c r="C367" s="13">
        <v>67</v>
      </c>
      <c r="D367" s="13">
        <v>107</v>
      </c>
      <c r="E367" s="14">
        <f>C367/D367</f>
        <v>0.62616822429906538</v>
      </c>
      <c r="F367" s="17" t="s">
        <v>83</v>
      </c>
    </row>
    <row r="368" spans="1:6" ht="29" x14ac:dyDescent="0.35">
      <c r="A368" s="20" t="s">
        <v>411</v>
      </c>
      <c r="B368" s="1" t="s">
        <v>412</v>
      </c>
      <c r="C368" s="13">
        <v>61</v>
      </c>
      <c r="D368" s="13">
        <v>106</v>
      </c>
      <c r="E368" s="14">
        <f>C368/D368</f>
        <v>0.57547169811320753</v>
      </c>
      <c r="F368" s="17" t="s">
        <v>83</v>
      </c>
    </row>
    <row r="369" spans="1:6" ht="43.5" x14ac:dyDescent="0.35">
      <c r="A369" s="18">
        <v>67</v>
      </c>
      <c r="B369" s="19" t="s">
        <v>413</v>
      </c>
      <c r="C369" s="21"/>
      <c r="D369" s="21"/>
      <c r="E369" s="21"/>
      <c r="F369" s="25"/>
    </row>
    <row r="370" spans="1:6" x14ac:dyDescent="0.35">
      <c r="A370" s="20" t="s">
        <v>414</v>
      </c>
      <c r="B370" s="1" t="s">
        <v>415</v>
      </c>
      <c r="C370" s="13">
        <v>76</v>
      </c>
      <c r="D370" s="13">
        <v>107</v>
      </c>
      <c r="E370" s="14">
        <f>C370/D370</f>
        <v>0.71028037383177567</v>
      </c>
      <c r="F370" s="17" t="s">
        <v>83</v>
      </c>
    </row>
    <row r="371" spans="1:6" x14ac:dyDescent="0.35">
      <c r="A371" s="20" t="s">
        <v>416</v>
      </c>
      <c r="B371" s="1" t="s">
        <v>417</v>
      </c>
      <c r="C371" s="13">
        <v>73</v>
      </c>
      <c r="D371" s="13">
        <v>107</v>
      </c>
      <c r="E371" s="14">
        <f>C371/D371</f>
        <v>0.68224299065420557</v>
      </c>
      <c r="F371" s="17" t="s">
        <v>83</v>
      </c>
    </row>
    <row r="372" spans="1:6" x14ac:dyDescent="0.35">
      <c r="A372" s="20" t="s">
        <v>418</v>
      </c>
      <c r="B372" s="1" t="s">
        <v>419</v>
      </c>
      <c r="C372" s="13">
        <v>69</v>
      </c>
      <c r="D372" s="13">
        <v>107</v>
      </c>
      <c r="E372" s="14">
        <f>C372/D372</f>
        <v>0.64485981308411211</v>
      </c>
      <c r="F372" s="17" t="s">
        <v>83</v>
      </c>
    </row>
    <row r="373" spans="1:6" ht="43.5" x14ac:dyDescent="0.35">
      <c r="A373" s="18">
        <v>68</v>
      </c>
      <c r="B373" s="19" t="s">
        <v>420</v>
      </c>
      <c r="C373" s="21"/>
      <c r="D373" s="21"/>
      <c r="E373" s="21"/>
      <c r="F373" s="25"/>
    </row>
    <row r="374" spans="1:6" x14ac:dyDescent="0.35">
      <c r="A374" s="18"/>
      <c r="B374" s="1" t="s">
        <v>46</v>
      </c>
      <c r="C374" s="13">
        <v>62</v>
      </c>
      <c r="D374" s="13">
        <v>107</v>
      </c>
      <c r="E374" s="14">
        <f>C374/D374</f>
        <v>0.57943925233644855</v>
      </c>
      <c r="F374" s="17"/>
    </row>
    <row r="375" spans="1:6" x14ac:dyDescent="0.35">
      <c r="A375" s="18"/>
      <c r="B375" s="1" t="s">
        <v>1</v>
      </c>
      <c r="C375" s="13">
        <v>31</v>
      </c>
      <c r="D375" s="13">
        <v>107</v>
      </c>
      <c r="E375" s="14">
        <f>C375/D375</f>
        <v>0.28971962616822428</v>
      </c>
      <c r="F375" s="17"/>
    </row>
    <row r="376" spans="1:6" x14ac:dyDescent="0.35">
      <c r="A376" s="18"/>
      <c r="B376" s="1" t="s">
        <v>47</v>
      </c>
      <c r="C376" s="13">
        <v>14</v>
      </c>
      <c r="D376" s="13">
        <v>107</v>
      </c>
      <c r="E376" s="14">
        <f>C376/D376</f>
        <v>0.13084112149532709</v>
      </c>
      <c r="F376" s="17"/>
    </row>
    <row r="377" spans="1:6" ht="43.5" x14ac:dyDescent="0.35">
      <c r="A377" s="3"/>
      <c r="B377" s="1" t="s">
        <v>421</v>
      </c>
      <c r="C377" s="21"/>
      <c r="D377" s="21"/>
      <c r="E377" s="21"/>
      <c r="F377" s="25"/>
    </row>
    <row r="378" spans="1:6" x14ac:dyDescent="0.35">
      <c r="A378" s="3"/>
      <c r="B378" s="1" t="s">
        <v>46</v>
      </c>
      <c r="C378" s="13">
        <v>36</v>
      </c>
      <c r="D378" s="13">
        <v>62</v>
      </c>
      <c r="E378" s="14">
        <f>C378/D378</f>
        <v>0.58064516129032262</v>
      </c>
      <c r="F378" s="17" t="s">
        <v>422</v>
      </c>
    </row>
    <row r="379" spans="1:6" x14ac:dyDescent="0.35">
      <c r="A379" s="3"/>
      <c r="B379" s="1" t="s">
        <v>1</v>
      </c>
      <c r="C379" s="13">
        <v>13</v>
      </c>
      <c r="D379" s="13">
        <v>62</v>
      </c>
      <c r="E379" s="14">
        <f>C379/D379</f>
        <v>0.20967741935483872</v>
      </c>
      <c r="F379" s="17" t="s">
        <v>422</v>
      </c>
    </row>
    <row r="380" spans="1:6" x14ac:dyDescent="0.35">
      <c r="A380" s="3"/>
      <c r="B380" s="1" t="s">
        <v>47</v>
      </c>
      <c r="C380" s="13">
        <v>12</v>
      </c>
      <c r="D380" s="13">
        <v>62</v>
      </c>
      <c r="E380" s="14">
        <f>C380/D380</f>
        <v>0.19354838709677419</v>
      </c>
      <c r="F380" s="17" t="s">
        <v>422</v>
      </c>
    </row>
    <row r="381" spans="1:6" ht="43.5" x14ac:dyDescent="0.35">
      <c r="A381" s="18">
        <v>69</v>
      </c>
      <c r="B381" s="19" t="s">
        <v>423</v>
      </c>
      <c r="C381" s="21"/>
      <c r="D381" s="21"/>
      <c r="E381" s="21"/>
      <c r="F381" s="25"/>
    </row>
    <row r="382" spans="1:6" x14ac:dyDescent="0.35">
      <c r="A382" s="20" t="s">
        <v>424</v>
      </c>
      <c r="B382" s="1" t="s">
        <v>425</v>
      </c>
      <c r="C382" s="13">
        <v>84</v>
      </c>
      <c r="D382" s="13">
        <v>107</v>
      </c>
      <c r="E382" s="14">
        <f>C382/D382</f>
        <v>0.78504672897196259</v>
      </c>
      <c r="F382" s="17" t="s">
        <v>83</v>
      </c>
    </row>
    <row r="383" spans="1:6" x14ac:dyDescent="0.35">
      <c r="A383" s="20" t="s">
        <v>426</v>
      </c>
      <c r="B383" s="1" t="s">
        <v>427</v>
      </c>
      <c r="C383" s="13">
        <v>60</v>
      </c>
      <c r="D383" s="13">
        <v>105</v>
      </c>
      <c r="E383" s="14">
        <f>C383/D383</f>
        <v>0.5714285714285714</v>
      </c>
      <c r="F383" s="17" t="s">
        <v>83</v>
      </c>
    </row>
    <row r="384" spans="1:6" x14ac:dyDescent="0.35">
      <c r="A384" s="20" t="s">
        <v>428</v>
      </c>
      <c r="B384" s="1" t="s">
        <v>429</v>
      </c>
      <c r="C384" s="13">
        <v>59</v>
      </c>
      <c r="D384" s="13">
        <v>105</v>
      </c>
      <c r="E384" s="14">
        <f>C384/D384</f>
        <v>0.56190476190476191</v>
      </c>
      <c r="F384" s="17" t="s">
        <v>83</v>
      </c>
    </row>
    <row r="385" spans="1:6" x14ac:dyDescent="0.35">
      <c r="A385" s="20" t="s">
        <v>430</v>
      </c>
      <c r="B385" s="1" t="s">
        <v>431</v>
      </c>
      <c r="C385" s="13">
        <v>34</v>
      </c>
      <c r="D385" s="13">
        <v>105</v>
      </c>
      <c r="E385" s="14">
        <f>C385/D385</f>
        <v>0.32380952380952382</v>
      </c>
      <c r="F385" s="17" t="s">
        <v>83</v>
      </c>
    </row>
    <row r="386" spans="1:6" ht="58" x14ac:dyDescent="0.35">
      <c r="A386" s="18">
        <v>70</v>
      </c>
      <c r="B386" s="19" t="s">
        <v>432</v>
      </c>
      <c r="C386" s="21"/>
      <c r="D386" s="21"/>
      <c r="E386" s="21"/>
      <c r="F386" s="21"/>
    </row>
    <row r="387" spans="1:6" x14ac:dyDescent="0.35">
      <c r="A387" s="18"/>
      <c r="B387" s="1" t="s">
        <v>46</v>
      </c>
      <c r="C387" s="13">
        <v>86</v>
      </c>
      <c r="D387" s="13">
        <v>107</v>
      </c>
      <c r="E387" s="14">
        <f>C387/D387</f>
        <v>0.80373831775700932</v>
      </c>
      <c r="F387" s="17"/>
    </row>
    <row r="388" spans="1:6" x14ac:dyDescent="0.35">
      <c r="A388" s="18"/>
      <c r="B388" s="1" t="s">
        <v>1</v>
      </c>
      <c r="C388" s="13">
        <v>11</v>
      </c>
      <c r="D388" s="13">
        <v>107</v>
      </c>
      <c r="E388" s="14">
        <f>C388/D388</f>
        <v>0.10280373831775701</v>
      </c>
      <c r="F388" s="17"/>
    </row>
    <row r="389" spans="1:6" x14ac:dyDescent="0.35">
      <c r="A389" s="18"/>
      <c r="B389" s="1" t="s">
        <v>47</v>
      </c>
      <c r="C389" s="13">
        <v>10</v>
      </c>
      <c r="D389" s="13">
        <v>107</v>
      </c>
      <c r="E389" s="14">
        <f>C389/D389</f>
        <v>9.3457943925233641E-2</v>
      </c>
      <c r="F389" s="17"/>
    </row>
    <row r="390" spans="1:6" ht="29" x14ac:dyDescent="0.35">
      <c r="A390" s="3"/>
      <c r="B390" s="1" t="s">
        <v>433</v>
      </c>
      <c r="C390" s="21"/>
      <c r="D390" s="21"/>
      <c r="E390" s="21"/>
      <c r="F390" s="25"/>
    </row>
    <row r="391" spans="1:6" x14ac:dyDescent="0.35">
      <c r="A391" s="3"/>
      <c r="B391" s="1" t="s">
        <v>46</v>
      </c>
      <c r="C391" s="13">
        <v>69</v>
      </c>
      <c r="D391" s="13">
        <v>86</v>
      </c>
      <c r="E391" s="14">
        <f>C391/D391</f>
        <v>0.80232558139534882</v>
      </c>
      <c r="F391" s="17" t="s">
        <v>434</v>
      </c>
    </row>
    <row r="392" spans="1:6" x14ac:dyDescent="0.35">
      <c r="A392" s="3"/>
      <c r="B392" s="1" t="s">
        <v>1</v>
      </c>
      <c r="C392" s="13">
        <v>6</v>
      </c>
      <c r="D392" s="13">
        <v>86</v>
      </c>
      <c r="E392" s="14">
        <f>C392/D392</f>
        <v>6.9767441860465115E-2</v>
      </c>
      <c r="F392" s="17" t="s">
        <v>434</v>
      </c>
    </row>
    <row r="393" spans="1:6" x14ac:dyDescent="0.35">
      <c r="A393" s="3"/>
      <c r="B393" s="1" t="s">
        <v>47</v>
      </c>
      <c r="C393" s="13">
        <v>10</v>
      </c>
      <c r="D393" s="13">
        <v>86</v>
      </c>
      <c r="E393" s="14">
        <f>C393/D393</f>
        <v>0.11627906976744186</v>
      </c>
      <c r="F393" s="17" t="s">
        <v>434</v>
      </c>
    </row>
    <row r="394" spans="1:6" ht="29" x14ac:dyDescent="0.35">
      <c r="A394" s="18">
        <v>71</v>
      </c>
      <c r="B394" s="19" t="s">
        <v>435</v>
      </c>
      <c r="C394" s="21"/>
      <c r="D394" s="21"/>
      <c r="E394" s="21"/>
      <c r="F394" s="25"/>
    </row>
    <row r="395" spans="1:6" x14ac:dyDescent="0.35">
      <c r="A395" s="3"/>
      <c r="B395" s="1" t="s">
        <v>46</v>
      </c>
      <c r="C395" s="13">
        <v>19</v>
      </c>
      <c r="D395" s="13">
        <v>107</v>
      </c>
      <c r="E395" s="14">
        <f>C395/D395</f>
        <v>0.17757009345794392</v>
      </c>
      <c r="F395" s="17"/>
    </row>
    <row r="396" spans="1:6" x14ac:dyDescent="0.35">
      <c r="A396" s="3"/>
      <c r="B396" s="1" t="s">
        <v>1</v>
      </c>
      <c r="C396" s="13">
        <v>72</v>
      </c>
      <c r="D396" s="13">
        <v>107</v>
      </c>
      <c r="E396" s="14">
        <f>C396/D396</f>
        <v>0.67289719626168221</v>
      </c>
      <c r="F396" s="17"/>
    </row>
    <row r="397" spans="1:6" x14ac:dyDescent="0.35">
      <c r="A397" s="3"/>
      <c r="B397" s="1" t="s">
        <v>47</v>
      </c>
      <c r="C397" s="13">
        <v>16</v>
      </c>
      <c r="D397" s="13">
        <v>107</v>
      </c>
      <c r="E397" s="14">
        <f>C397/D397</f>
        <v>0.14953271028037382</v>
      </c>
      <c r="F397" s="17"/>
    </row>
    <row r="398" spans="1:6" ht="43.5" x14ac:dyDescent="0.35">
      <c r="A398" s="18">
        <v>72</v>
      </c>
      <c r="B398" s="19" t="s">
        <v>436</v>
      </c>
      <c r="C398" s="13">
        <v>88</v>
      </c>
      <c r="D398" s="13">
        <v>107</v>
      </c>
      <c r="E398" s="14">
        <f>C398/D398</f>
        <v>0.82242990654205606</v>
      </c>
      <c r="F398" s="17" t="s">
        <v>83</v>
      </c>
    </row>
    <row r="399" spans="1:6" ht="29" x14ac:dyDescent="0.35">
      <c r="A399" s="18">
        <v>73</v>
      </c>
      <c r="B399" s="19" t="s">
        <v>437</v>
      </c>
      <c r="C399" s="13">
        <v>71</v>
      </c>
      <c r="D399" s="13">
        <v>107</v>
      </c>
      <c r="E399" s="14">
        <f>C399/D399</f>
        <v>0.66355140186915884</v>
      </c>
      <c r="F399" s="17" t="s">
        <v>83</v>
      </c>
    </row>
    <row r="400" spans="1:6" ht="43.5" x14ac:dyDescent="0.35">
      <c r="A400" s="18">
        <v>74</v>
      </c>
      <c r="B400" s="19" t="s">
        <v>438</v>
      </c>
      <c r="C400" s="21"/>
      <c r="D400" s="21"/>
      <c r="E400" s="21"/>
      <c r="F400" s="25"/>
    </row>
    <row r="401" spans="1:10" x14ac:dyDescent="0.35">
      <c r="A401" s="20" t="s">
        <v>439</v>
      </c>
      <c r="B401" s="1" t="s">
        <v>440</v>
      </c>
      <c r="C401" s="13">
        <v>84</v>
      </c>
      <c r="D401" s="13">
        <v>107</v>
      </c>
      <c r="E401" s="14">
        <f>C401/D401</f>
        <v>0.78504672897196259</v>
      </c>
      <c r="F401" s="17" t="s">
        <v>83</v>
      </c>
    </row>
    <row r="402" spans="1:10" x14ac:dyDescent="0.35">
      <c r="A402" s="20" t="s">
        <v>441</v>
      </c>
      <c r="B402" s="1" t="s">
        <v>442</v>
      </c>
      <c r="C402" s="13">
        <v>83</v>
      </c>
      <c r="D402" s="13">
        <v>107</v>
      </c>
      <c r="E402" s="14">
        <f>C402/D402</f>
        <v>0.77570093457943923</v>
      </c>
      <c r="F402" s="17" t="s">
        <v>83</v>
      </c>
    </row>
    <row r="403" spans="1:10" ht="43.5" x14ac:dyDescent="0.35">
      <c r="A403" s="18">
        <v>75</v>
      </c>
      <c r="B403" s="19" t="s">
        <v>443</v>
      </c>
      <c r="C403" s="13">
        <v>87</v>
      </c>
      <c r="D403" s="13">
        <v>107</v>
      </c>
      <c r="E403" s="14">
        <f>C403/D403</f>
        <v>0.81308411214953269</v>
      </c>
      <c r="F403" s="17" t="s">
        <v>83</v>
      </c>
    </row>
    <row r="404" spans="1:10" ht="43.5" x14ac:dyDescent="0.35">
      <c r="A404" s="18">
        <v>76</v>
      </c>
      <c r="B404" s="19" t="s">
        <v>444</v>
      </c>
      <c r="C404" s="21"/>
      <c r="D404" s="21"/>
      <c r="E404" s="21"/>
      <c r="F404" s="25"/>
    </row>
    <row r="405" spans="1:10" x14ac:dyDescent="0.35">
      <c r="A405" s="20" t="s">
        <v>445</v>
      </c>
      <c r="B405" s="1" t="s">
        <v>446</v>
      </c>
      <c r="C405" s="13">
        <v>84</v>
      </c>
      <c r="D405" s="13">
        <v>107</v>
      </c>
      <c r="E405" s="14">
        <f>C405/D405</f>
        <v>0.78504672897196259</v>
      </c>
      <c r="F405" s="17" t="s">
        <v>83</v>
      </c>
    </row>
    <row r="406" spans="1:10" x14ac:dyDescent="0.35">
      <c r="A406" s="20" t="s">
        <v>447</v>
      </c>
      <c r="B406" s="1" t="s">
        <v>448</v>
      </c>
      <c r="C406" s="13">
        <v>85</v>
      </c>
      <c r="D406" s="13">
        <v>107</v>
      </c>
      <c r="E406" s="14">
        <f>C406/D406</f>
        <v>0.79439252336448596</v>
      </c>
      <c r="F406" s="17" t="s">
        <v>83</v>
      </c>
    </row>
    <row r="407" spans="1:10" ht="29" x14ac:dyDescent="0.35">
      <c r="A407" s="18">
        <v>77</v>
      </c>
      <c r="B407" s="19" t="s">
        <v>449</v>
      </c>
      <c r="C407" s="13">
        <v>66</v>
      </c>
      <c r="D407" s="13">
        <v>107</v>
      </c>
      <c r="E407" s="14">
        <f>C407/D407</f>
        <v>0.61682242990654201</v>
      </c>
      <c r="F407" s="17" t="s">
        <v>83</v>
      </c>
    </row>
    <row r="408" spans="1:10" ht="29" x14ac:dyDescent="0.35">
      <c r="A408" s="3"/>
      <c r="B408" s="1" t="s">
        <v>450</v>
      </c>
      <c r="C408" s="13">
        <v>56</v>
      </c>
      <c r="D408" s="13">
        <v>66</v>
      </c>
      <c r="E408" s="14">
        <f>C408/D408</f>
        <v>0.84848484848484851</v>
      </c>
      <c r="F408" s="17" t="s">
        <v>451</v>
      </c>
    </row>
    <row r="409" spans="1:10" ht="29" x14ac:dyDescent="0.35">
      <c r="A409" s="18">
        <v>78</v>
      </c>
      <c r="B409" s="19" t="s">
        <v>452</v>
      </c>
      <c r="C409" s="21"/>
      <c r="D409" s="21"/>
      <c r="E409" s="21"/>
      <c r="F409" s="17" t="s">
        <v>453</v>
      </c>
    </row>
    <row r="410" spans="1:10" ht="29" x14ac:dyDescent="0.35">
      <c r="A410" s="20" t="s">
        <v>454</v>
      </c>
      <c r="B410" s="1" t="s">
        <v>455</v>
      </c>
      <c r="C410" s="21"/>
      <c r="D410" s="21"/>
      <c r="E410" s="21"/>
      <c r="F410" s="17" t="s">
        <v>453</v>
      </c>
    </row>
    <row r="411" spans="1:10" ht="58" x14ac:dyDescent="0.35">
      <c r="A411" s="20" t="s">
        <v>456</v>
      </c>
      <c r="B411" s="1" t="s">
        <v>457</v>
      </c>
      <c r="C411" s="21"/>
      <c r="D411" s="21"/>
      <c r="E411" s="21"/>
      <c r="F411" s="17" t="s">
        <v>453</v>
      </c>
      <c r="G411" s="1" t="s">
        <v>586</v>
      </c>
      <c r="H411" s="1" t="s">
        <v>580</v>
      </c>
      <c r="I411" s="1" t="s">
        <v>581</v>
      </c>
      <c r="J411" s="1" t="s">
        <v>582</v>
      </c>
    </row>
    <row r="412" spans="1:10" ht="58" x14ac:dyDescent="0.35">
      <c r="A412" s="20" t="s">
        <v>458</v>
      </c>
      <c r="B412" s="1" t="s">
        <v>459</v>
      </c>
      <c r="C412" s="21"/>
      <c r="D412" s="21"/>
      <c r="E412" s="21"/>
      <c r="F412" s="17" t="s">
        <v>453</v>
      </c>
      <c r="G412" s="1" t="s">
        <v>585</v>
      </c>
      <c r="H412" s="1" t="s">
        <v>583</v>
      </c>
      <c r="I412" s="1" t="s">
        <v>581</v>
      </c>
      <c r="J412" s="1" t="s">
        <v>584</v>
      </c>
    </row>
    <row r="413" spans="1:10" x14ac:dyDescent="0.35">
      <c r="A413" s="20" t="s">
        <v>460</v>
      </c>
      <c r="B413" s="1" t="s">
        <v>461</v>
      </c>
      <c r="C413" s="21"/>
      <c r="D413" s="21"/>
      <c r="E413" s="21"/>
      <c r="F413" s="17" t="s">
        <v>453</v>
      </c>
    </row>
    <row r="414" spans="1:10" ht="43.5" x14ac:dyDescent="0.35">
      <c r="A414" s="20" t="s">
        <v>462</v>
      </c>
      <c r="B414" s="1" t="s">
        <v>463</v>
      </c>
      <c r="C414" s="21"/>
      <c r="D414" s="21"/>
      <c r="E414" s="21"/>
      <c r="F414" s="17" t="s">
        <v>453</v>
      </c>
    </row>
    <row r="415" spans="1:10" ht="29" x14ac:dyDescent="0.35">
      <c r="A415" s="20" t="s">
        <v>464</v>
      </c>
      <c r="B415" s="1" t="s">
        <v>465</v>
      </c>
      <c r="C415" s="21"/>
      <c r="D415" s="21"/>
      <c r="E415" s="21"/>
      <c r="F415" s="17" t="s">
        <v>453</v>
      </c>
    </row>
    <row r="416" spans="1:10" ht="29" x14ac:dyDescent="0.35">
      <c r="A416" s="18">
        <v>79</v>
      </c>
      <c r="B416" s="19" t="s">
        <v>466</v>
      </c>
      <c r="C416" s="13">
        <v>52</v>
      </c>
      <c r="D416" s="13">
        <v>103</v>
      </c>
      <c r="E416" s="14">
        <f>C416/D416</f>
        <v>0.50485436893203883</v>
      </c>
      <c r="F416" s="17" t="s">
        <v>83</v>
      </c>
    </row>
    <row r="417" spans="1:6" ht="29" x14ac:dyDescent="0.35">
      <c r="A417" s="18">
        <v>80</v>
      </c>
      <c r="B417" s="19" t="s">
        <v>467</v>
      </c>
      <c r="C417" s="13">
        <v>33</v>
      </c>
      <c r="D417" s="13">
        <v>107</v>
      </c>
      <c r="E417" s="14">
        <f>C417/D417</f>
        <v>0.30841121495327101</v>
      </c>
      <c r="F417" s="17" t="s">
        <v>83</v>
      </c>
    </row>
    <row r="418" spans="1:6" ht="29" x14ac:dyDescent="0.35">
      <c r="A418" s="3"/>
      <c r="B418" s="1" t="s">
        <v>468</v>
      </c>
      <c r="C418" s="13">
        <v>29</v>
      </c>
      <c r="D418" s="13">
        <v>33</v>
      </c>
      <c r="E418" s="14">
        <f>C418/D418</f>
        <v>0.87878787878787878</v>
      </c>
      <c r="F418" s="17" t="s">
        <v>469</v>
      </c>
    </row>
    <row r="419" spans="1:6" ht="29" x14ac:dyDescent="0.35">
      <c r="A419" s="18">
        <v>81</v>
      </c>
      <c r="B419" s="19" t="s">
        <v>470</v>
      </c>
      <c r="C419" s="21"/>
      <c r="D419" s="21"/>
      <c r="E419" s="21"/>
      <c r="F419" s="25"/>
    </row>
    <row r="420" spans="1:6" ht="29" x14ac:dyDescent="0.35">
      <c r="A420" s="20" t="s">
        <v>471</v>
      </c>
      <c r="B420" s="1" t="s">
        <v>472</v>
      </c>
      <c r="C420" s="13">
        <v>59</v>
      </c>
      <c r="D420" s="13">
        <v>104</v>
      </c>
      <c r="E420" s="14">
        <f>C420/D420</f>
        <v>0.56730769230769229</v>
      </c>
      <c r="F420" s="17" t="s">
        <v>83</v>
      </c>
    </row>
    <row r="421" spans="1:6" x14ac:dyDescent="0.35">
      <c r="A421" s="20" t="s">
        <v>473</v>
      </c>
      <c r="B421" s="1" t="s">
        <v>474</v>
      </c>
      <c r="C421" s="13">
        <v>55</v>
      </c>
      <c r="D421" s="13">
        <v>104</v>
      </c>
      <c r="E421" s="14">
        <f>C421/D421</f>
        <v>0.52884615384615385</v>
      </c>
      <c r="F421" s="17" t="s">
        <v>83</v>
      </c>
    </row>
    <row r="422" spans="1:6" ht="29" x14ac:dyDescent="0.35">
      <c r="A422" s="18">
        <v>82</v>
      </c>
      <c r="B422" s="19" t="s">
        <v>475</v>
      </c>
      <c r="C422" s="13">
        <v>49</v>
      </c>
      <c r="D422" s="13">
        <v>107</v>
      </c>
      <c r="E422" s="14">
        <f>C422/D422</f>
        <v>0.45794392523364486</v>
      </c>
      <c r="F422" s="17" t="s">
        <v>83</v>
      </c>
    </row>
    <row r="423" spans="1:6" ht="29" x14ac:dyDescent="0.35">
      <c r="A423" s="18">
        <v>83</v>
      </c>
      <c r="B423" s="19" t="s">
        <v>476</v>
      </c>
      <c r="C423" s="13">
        <v>78</v>
      </c>
      <c r="D423" s="13">
        <v>104</v>
      </c>
      <c r="E423" s="14">
        <f>C423/D423</f>
        <v>0.75</v>
      </c>
      <c r="F423" s="17" t="s">
        <v>83</v>
      </c>
    </row>
    <row r="424" spans="1:6" ht="29" x14ac:dyDescent="0.35">
      <c r="A424" s="3"/>
      <c r="B424" s="1" t="s">
        <v>477</v>
      </c>
      <c r="C424" s="21"/>
      <c r="D424" s="21"/>
      <c r="E424" s="21"/>
      <c r="F424" s="25"/>
    </row>
    <row r="425" spans="1:6" x14ac:dyDescent="0.35">
      <c r="A425" s="3"/>
      <c r="B425" s="1" t="s">
        <v>478</v>
      </c>
      <c r="C425" s="13">
        <v>23</v>
      </c>
      <c r="D425" s="13">
        <v>78</v>
      </c>
      <c r="E425" s="14">
        <f t="shared" ref="E425:E431" si="11">C425/D425</f>
        <v>0.29487179487179488</v>
      </c>
      <c r="F425" s="17" t="s">
        <v>479</v>
      </c>
    </row>
    <row r="426" spans="1:6" x14ac:dyDescent="0.35">
      <c r="A426" s="3"/>
      <c r="B426" s="1" t="s">
        <v>480</v>
      </c>
      <c r="C426" s="13">
        <v>2</v>
      </c>
      <c r="D426" s="13">
        <v>78</v>
      </c>
      <c r="E426" s="14">
        <f t="shared" si="11"/>
        <v>2.564102564102564E-2</v>
      </c>
      <c r="F426" s="17" t="s">
        <v>479</v>
      </c>
    </row>
    <row r="427" spans="1:6" x14ac:dyDescent="0.35">
      <c r="A427" s="3"/>
      <c r="B427" s="1" t="s">
        <v>481</v>
      </c>
      <c r="C427" s="13">
        <v>52</v>
      </c>
      <c r="D427" s="13">
        <v>78</v>
      </c>
      <c r="E427" s="14">
        <f t="shared" si="11"/>
        <v>0.66666666666666663</v>
      </c>
      <c r="F427" s="17" t="s">
        <v>479</v>
      </c>
    </row>
    <row r="428" spans="1:6" ht="43.5" x14ac:dyDescent="0.35">
      <c r="A428" s="18">
        <v>84</v>
      </c>
      <c r="B428" s="19" t="s">
        <v>482</v>
      </c>
      <c r="C428" s="13">
        <v>85</v>
      </c>
      <c r="D428" s="13">
        <v>105</v>
      </c>
      <c r="E428" s="14">
        <f t="shared" si="11"/>
        <v>0.80952380952380953</v>
      </c>
      <c r="F428" s="17" t="s">
        <v>83</v>
      </c>
    </row>
    <row r="429" spans="1:6" ht="29" x14ac:dyDescent="0.35">
      <c r="A429" s="18">
        <v>85</v>
      </c>
      <c r="B429" s="19" t="s">
        <v>483</v>
      </c>
      <c r="C429" s="13">
        <v>66</v>
      </c>
      <c r="D429" s="13">
        <v>105</v>
      </c>
      <c r="E429" s="14">
        <f t="shared" si="11"/>
        <v>0.62857142857142856</v>
      </c>
      <c r="F429" s="17" t="s">
        <v>83</v>
      </c>
    </row>
    <row r="430" spans="1:6" ht="43.5" x14ac:dyDescent="0.35">
      <c r="A430" s="18">
        <v>86</v>
      </c>
      <c r="B430" s="19" t="s">
        <v>484</v>
      </c>
      <c r="C430" s="13">
        <v>66</v>
      </c>
      <c r="D430" s="13">
        <v>105</v>
      </c>
      <c r="E430" s="14">
        <f t="shared" si="11"/>
        <v>0.62857142857142856</v>
      </c>
      <c r="F430" s="17" t="s">
        <v>83</v>
      </c>
    </row>
    <row r="431" spans="1:6" ht="43.5" x14ac:dyDescent="0.35">
      <c r="A431" s="18">
        <v>87</v>
      </c>
      <c r="B431" s="19" t="s">
        <v>485</v>
      </c>
      <c r="C431" s="13">
        <v>88</v>
      </c>
      <c r="D431" s="13">
        <v>105</v>
      </c>
      <c r="E431" s="14">
        <f t="shared" si="11"/>
        <v>0.83809523809523812</v>
      </c>
      <c r="F431" s="17" t="s">
        <v>83</v>
      </c>
    </row>
    <row r="432" spans="1:6" ht="29" x14ac:dyDescent="0.35">
      <c r="A432" s="3"/>
      <c r="B432" s="1" t="s">
        <v>486</v>
      </c>
      <c r="C432" s="21"/>
      <c r="D432" s="21"/>
      <c r="E432" s="21"/>
      <c r="F432" s="25"/>
    </row>
    <row r="433" spans="1:6" x14ac:dyDescent="0.35">
      <c r="A433" s="3"/>
      <c r="B433" s="1" t="s">
        <v>487</v>
      </c>
      <c r="C433" s="13">
        <v>32</v>
      </c>
      <c r="D433" s="13">
        <v>88</v>
      </c>
      <c r="E433" s="14">
        <f t="shared" ref="E433:E438" si="12">C433/D433</f>
        <v>0.36363636363636365</v>
      </c>
      <c r="F433" s="17" t="s">
        <v>488</v>
      </c>
    </row>
    <row r="434" spans="1:6" x14ac:dyDescent="0.35">
      <c r="A434" s="3"/>
      <c r="B434" s="1" t="s">
        <v>489</v>
      </c>
      <c r="C434" s="13">
        <v>2</v>
      </c>
      <c r="D434" s="13">
        <v>88</v>
      </c>
      <c r="E434" s="14">
        <f t="shared" si="12"/>
        <v>2.2727272727272728E-2</v>
      </c>
      <c r="F434" s="17" t="s">
        <v>488</v>
      </c>
    </row>
    <row r="435" spans="1:6" x14ac:dyDescent="0.35">
      <c r="A435" s="3"/>
      <c r="B435" s="1" t="s">
        <v>490</v>
      </c>
      <c r="C435" s="13">
        <v>53</v>
      </c>
      <c r="D435" s="13">
        <v>88</v>
      </c>
      <c r="E435" s="14">
        <f t="shared" si="12"/>
        <v>0.60227272727272729</v>
      </c>
      <c r="F435" s="17" t="s">
        <v>488</v>
      </c>
    </row>
    <row r="436" spans="1:6" ht="29" x14ac:dyDescent="0.35">
      <c r="A436" s="18">
        <v>88</v>
      </c>
      <c r="B436" s="19" t="s">
        <v>491</v>
      </c>
      <c r="C436" s="13">
        <v>74</v>
      </c>
      <c r="D436" s="13">
        <v>106</v>
      </c>
      <c r="E436" s="14">
        <f t="shared" si="12"/>
        <v>0.69811320754716977</v>
      </c>
      <c r="F436" s="17" t="s">
        <v>83</v>
      </c>
    </row>
    <row r="437" spans="1:6" ht="29" x14ac:dyDescent="0.35">
      <c r="A437" s="18">
        <v>89</v>
      </c>
      <c r="B437" s="19" t="s">
        <v>492</v>
      </c>
      <c r="C437" s="13">
        <v>53</v>
      </c>
      <c r="D437" s="13">
        <v>107</v>
      </c>
      <c r="E437" s="14">
        <f t="shared" si="12"/>
        <v>0.49532710280373832</v>
      </c>
      <c r="F437" s="17" t="s">
        <v>83</v>
      </c>
    </row>
    <row r="438" spans="1:6" ht="43.5" x14ac:dyDescent="0.35">
      <c r="A438" s="3"/>
      <c r="B438" s="1" t="s">
        <v>493</v>
      </c>
      <c r="C438" s="13">
        <v>38</v>
      </c>
      <c r="D438" s="13">
        <v>53</v>
      </c>
      <c r="E438" s="14">
        <f t="shared" si="12"/>
        <v>0.71698113207547165</v>
      </c>
      <c r="F438" s="17" t="s">
        <v>494</v>
      </c>
    </row>
    <row r="439" spans="1:6" x14ac:dyDescent="0.35">
      <c r="A439" s="18">
        <v>90</v>
      </c>
      <c r="B439" s="19" t="s">
        <v>495</v>
      </c>
      <c r="C439" s="21"/>
      <c r="D439" s="21"/>
      <c r="E439" s="21"/>
      <c r="F439" s="25"/>
    </row>
    <row r="440" spans="1:6" ht="29" x14ac:dyDescent="0.35">
      <c r="A440" s="20" t="s">
        <v>496</v>
      </c>
      <c r="B440" s="1" t="s">
        <v>497</v>
      </c>
      <c r="C440" s="21"/>
      <c r="D440" s="21"/>
      <c r="E440" s="21"/>
      <c r="F440" s="17" t="s">
        <v>453</v>
      </c>
    </row>
    <row r="441" spans="1:6" ht="29" x14ac:dyDescent="0.35">
      <c r="A441" s="20" t="s">
        <v>498</v>
      </c>
      <c r="B441" s="1" t="s">
        <v>499</v>
      </c>
      <c r="C441" s="21"/>
      <c r="D441" s="21"/>
      <c r="E441" s="21"/>
      <c r="F441" s="17" t="s">
        <v>453</v>
      </c>
    </row>
    <row r="442" spans="1:6" ht="43.5" x14ac:dyDescent="0.35">
      <c r="A442" s="20" t="s">
        <v>500</v>
      </c>
      <c r="B442" s="1" t="s">
        <v>501</v>
      </c>
      <c r="C442" s="21"/>
      <c r="D442" s="21"/>
      <c r="E442" s="21"/>
      <c r="F442" s="17" t="s">
        <v>453</v>
      </c>
    </row>
    <row r="443" spans="1:6" ht="29" x14ac:dyDescent="0.35">
      <c r="A443" s="20" t="s">
        <v>502</v>
      </c>
      <c r="B443" s="1" t="s">
        <v>503</v>
      </c>
      <c r="C443" s="21"/>
      <c r="D443" s="21"/>
      <c r="E443" s="21"/>
      <c r="F443" s="17" t="s">
        <v>453</v>
      </c>
    </row>
    <row r="444" spans="1:6" ht="43.5" x14ac:dyDescent="0.35">
      <c r="A444" s="20" t="s">
        <v>504</v>
      </c>
      <c r="B444" s="1" t="s">
        <v>505</v>
      </c>
      <c r="C444" s="21"/>
      <c r="D444" s="21"/>
      <c r="E444" s="21"/>
      <c r="F444" s="17" t="s">
        <v>453</v>
      </c>
    </row>
    <row r="445" spans="1:6" ht="29" x14ac:dyDescent="0.35">
      <c r="A445" s="20" t="s">
        <v>506</v>
      </c>
      <c r="B445" s="1" t="s">
        <v>507</v>
      </c>
      <c r="C445" s="21"/>
      <c r="D445" s="21"/>
      <c r="E445" s="21"/>
      <c r="F445" s="17" t="s">
        <v>453</v>
      </c>
    </row>
    <row r="446" spans="1:6" ht="43.5" x14ac:dyDescent="0.35">
      <c r="A446" s="20" t="s">
        <v>508</v>
      </c>
      <c r="B446" s="1" t="s">
        <v>509</v>
      </c>
      <c r="C446" s="21"/>
      <c r="D446" s="21"/>
      <c r="E446" s="21"/>
      <c r="F446" s="17" t="s">
        <v>453</v>
      </c>
    </row>
    <row r="447" spans="1:6" ht="29" x14ac:dyDescent="0.35">
      <c r="A447" s="20" t="s">
        <v>510</v>
      </c>
      <c r="B447" s="1" t="s">
        <v>511</v>
      </c>
      <c r="C447" s="21"/>
      <c r="D447" s="21"/>
      <c r="E447" s="21"/>
      <c r="F447" s="17" t="s">
        <v>453</v>
      </c>
    </row>
    <row r="448" spans="1:6" ht="29" x14ac:dyDescent="0.35">
      <c r="A448" s="18">
        <v>91</v>
      </c>
      <c r="B448" s="19" t="s">
        <v>512</v>
      </c>
      <c r="C448" s="13">
        <v>41</v>
      </c>
      <c r="D448" s="13">
        <v>106</v>
      </c>
      <c r="E448" s="14">
        <f>C448/D448</f>
        <v>0.3867924528301887</v>
      </c>
      <c r="F448" s="17" t="s">
        <v>83</v>
      </c>
    </row>
    <row r="449" spans="1:6" ht="58" x14ac:dyDescent="0.35">
      <c r="A449" s="18">
        <v>92</v>
      </c>
      <c r="B449" s="19" t="s">
        <v>513</v>
      </c>
      <c r="C449" s="13">
        <v>58</v>
      </c>
      <c r="D449" s="13">
        <v>106</v>
      </c>
      <c r="E449" s="14">
        <f>C449/D449</f>
        <v>0.54716981132075471</v>
      </c>
      <c r="F449" s="17" t="s">
        <v>83</v>
      </c>
    </row>
    <row r="450" spans="1:6" ht="29" x14ac:dyDescent="0.35">
      <c r="A450" s="3"/>
      <c r="B450" s="1" t="s">
        <v>514</v>
      </c>
      <c r="C450" s="21"/>
      <c r="D450" s="21"/>
      <c r="E450" s="21"/>
      <c r="F450" s="25"/>
    </row>
    <row r="451" spans="1:6" x14ac:dyDescent="0.35">
      <c r="A451" s="20" t="s">
        <v>515</v>
      </c>
      <c r="B451" s="1" t="s">
        <v>516</v>
      </c>
      <c r="C451" s="21"/>
      <c r="D451" s="21"/>
      <c r="E451" s="21"/>
      <c r="F451" s="17" t="s">
        <v>453</v>
      </c>
    </row>
    <row r="452" spans="1:6" x14ac:dyDescent="0.35">
      <c r="A452" s="20" t="s">
        <v>517</v>
      </c>
      <c r="B452" s="1" t="s">
        <v>518</v>
      </c>
      <c r="C452" s="21"/>
      <c r="D452" s="21"/>
      <c r="E452" s="21"/>
      <c r="F452" s="17" t="s">
        <v>453</v>
      </c>
    </row>
    <row r="453" spans="1:6" ht="29" x14ac:dyDescent="0.35">
      <c r="A453" s="18">
        <v>93</v>
      </c>
      <c r="B453" s="19" t="s">
        <v>519</v>
      </c>
      <c r="C453" s="13">
        <v>61</v>
      </c>
      <c r="D453" s="13">
        <v>104</v>
      </c>
      <c r="E453" s="14">
        <f>C453/D453</f>
        <v>0.58653846153846156</v>
      </c>
      <c r="F453" s="17" t="s">
        <v>83</v>
      </c>
    </row>
    <row r="454" spans="1:6" ht="43.5" x14ac:dyDescent="0.35">
      <c r="A454" s="18">
        <v>94</v>
      </c>
      <c r="B454" s="19" t="s">
        <v>520</v>
      </c>
      <c r="C454" s="21"/>
      <c r="D454" s="21"/>
      <c r="E454" s="21"/>
      <c r="F454" s="25"/>
    </row>
    <row r="455" spans="1:6" ht="29" x14ac:dyDescent="0.35">
      <c r="A455" s="20" t="s">
        <v>521</v>
      </c>
      <c r="B455" s="1" t="s">
        <v>522</v>
      </c>
      <c r="C455" s="13">
        <v>84</v>
      </c>
      <c r="D455" s="13">
        <v>106</v>
      </c>
      <c r="E455" s="14">
        <f>C455/D455</f>
        <v>0.79245283018867929</v>
      </c>
      <c r="F455" s="17" t="s">
        <v>83</v>
      </c>
    </row>
    <row r="456" spans="1:6" x14ac:dyDescent="0.35">
      <c r="A456" s="20" t="s">
        <v>523</v>
      </c>
      <c r="B456" s="1" t="s">
        <v>524</v>
      </c>
      <c r="C456" s="13">
        <v>84</v>
      </c>
      <c r="D456" s="13">
        <v>106</v>
      </c>
      <c r="E456" s="14">
        <f>C456/D456</f>
        <v>0.79245283018867929</v>
      </c>
      <c r="F456" s="17" t="s">
        <v>83</v>
      </c>
    </row>
    <row r="457" spans="1:6" ht="29" x14ac:dyDescent="0.35">
      <c r="A457" s="18">
        <v>96</v>
      </c>
      <c r="B457" s="19" t="s">
        <v>525</v>
      </c>
      <c r="C457" s="21"/>
      <c r="D457" s="21"/>
      <c r="E457" s="21"/>
      <c r="F457" s="25"/>
    </row>
    <row r="458" spans="1:6" ht="29" x14ac:dyDescent="0.35">
      <c r="A458" s="20" t="s">
        <v>526</v>
      </c>
      <c r="B458" s="1" t="s">
        <v>527</v>
      </c>
      <c r="C458" s="21"/>
      <c r="D458" s="21"/>
      <c r="E458" s="21"/>
      <c r="F458" s="17" t="s">
        <v>453</v>
      </c>
    </row>
    <row r="459" spans="1:6" x14ac:dyDescent="0.35">
      <c r="A459" s="20" t="s">
        <v>528</v>
      </c>
      <c r="B459" s="1" t="s">
        <v>529</v>
      </c>
      <c r="C459" s="21"/>
      <c r="D459" s="21"/>
      <c r="E459" s="21"/>
      <c r="F459" s="17" t="s">
        <v>453</v>
      </c>
    </row>
    <row r="460" spans="1:6" ht="29" x14ac:dyDescent="0.35">
      <c r="A460" s="20" t="s">
        <v>530</v>
      </c>
      <c r="B460" s="1" t="s">
        <v>531</v>
      </c>
      <c r="C460" s="13">
        <v>75</v>
      </c>
      <c r="D460" s="13">
        <v>104</v>
      </c>
      <c r="E460" s="14">
        <f>C460/D460</f>
        <v>0.72115384615384615</v>
      </c>
      <c r="F460" s="17" t="s">
        <v>83</v>
      </c>
    </row>
    <row r="461" spans="1:6" ht="29" x14ac:dyDescent="0.35">
      <c r="A461" s="20" t="s">
        <v>532</v>
      </c>
      <c r="B461" s="1" t="s">
        <v>533</v>
      </c>
      <c r="C461" s="13">
        <v>31</v>
      </c>
      <c r="D461" s="13">
        <v>103</v>
      </c>
      <c r="E461" s="14">
        <f>C461/D461</f>
        <v>0.30097087378640774</v>
      </c>
      <c r="F461" s="17" t="s">
        <v>83</v>
      </c>
    </row>
    <row r="462" spans="1:6" ht="29" x14ac:dyDescent="0.35">
      <c r="A462" s="20" t="s">
        <v>534</v>
      </c>
      <c r="B462" s="1" t="s">
        <v>535</v>
      </c>
      <c r="C462" s="13">
        <v>59</v>
      </c>
      <c r="D462" s="13">
        <v>105</v>
      </c>
      <c r="E462" s="14">
        <f>C462/D462</f>
        <v>0.56190476190476191</v>
      </c>
      <c r="F462" s="17" t="s">
        <v>83</v>
      </c>
    </row>
    <row r="463" spans="1:6" x14ac:dyDescent="0.35">
      <c r="A463" s="20" t="s">
        <v>536</v>
      </c>
      <c r="B463" s="1" t="s">
        <v>537</v>
      </c>
      <c r="C463" s="13">
        <v>68</v>
      </c>
      <c r="D463" s="13">
        <v>105</v>
      </c>
      <c r="E463" s="14">
        <f>C463/D463</f>
        <v>0.64761904761904765</v>
      </c>
      <c r="F463" s="17" t="s">
        <v>83</v>
      </c>
    </row>
    <row r="464" spans="1:6" ht="29" x14ac:dyDescent="0.35">
      <c r="A464" s="20" t="s">
        <v>538</v>
      </c>
      <c r="B464" s="1" t="s">
        <v>539</v>
      </c>
      <c r="C464" s="13">
        <v>58</v>
      </c>
      <c r="D464" s="13">
        <v>104</v>
      </c>
      <c r="E464" s="14">
        <f>C464/D464</f>
        <v>0.55769230769230771</v>
      </c>
      <c r="F464" s="17" t="s">
        <v>83</v>
      </c>
    </row>
    <row r="465" spans="1:6" ht="29" x14ac:dyDescent="0.35">
      <c r="A465" s="20" t="s">
        <v>540</v>
      </c>
      <c r="B465" s="1" t="s">
        <v>541</v>
      </c>
      <c r="C465" s="21"/>
      <c r="D465" s="21"/>
      <c r="E465" s="21"/>
      <c r="F465" s="17" t="s">
        <v>453</v>
      </c>
    </row>
    <row r="466" spans="1:6" x14ac:dyDescent="0.35">
      <c r="A466" s="18">
        <v>97</v>
      </c>
      <c r="B466" s="19" t="s">
        <v>542</v>
      </c>
      <c r="C466" s="21"/>
      <c r="D466" s="21"/>
      <c r="E466" s="21"/>
      <c r="F466" s="25"/>
    </row>
    <row r="467" spans="1:6" x14ac:dyDescent="0.35">
      <c r="A467" s="20" t="s">
        <v>543</v>
      </c>
      <c r="B467" s="1" t="s">
        <v>544</v>
      </c>
      <c r="C467" s="21"/>
      <c r="D467" s="21"/>
      <c r="E467" s="21"/>
      <c r="F467" s="17" t="s">
        <v>453</v>
      </c>
    </row>
    <row r="468" spans="1:6" ht="29" x14ac:dyDescent="0.35">
      <c r="A468" s="20" t="s">
        <v>545</v>
      </c>
      <c r="B468" s="1" t="s">
        <v>546</v>
      </c>
      <c r="C468" s="13">
        <v>55</v>
      </c>
      <c r="D468" s="13">
        <v>102</v>
      </c>
      <c r="E468" s="14">
        <f>C468/D468</f>
        <v>0.53921568627450978</v>
      </c>
      <c r="F468" s="17" t="s">
        <v>83</v>
      </c>
    </row>
    <row r="469" spans="1:6" x14ac:dyDescent="0.35">
      <c r="A469" s="20" t="s">
        <v>547</v>
      </c>
      <c r="B469" s="1" t="s">
        <v>548</v>
      </c>
      <c r="C469" s="13">
        <v>53</v>
      </c>
      <c r="D469" s="13">
        <v>102</v>
      </c>
      <c r="E469" s="14">
        <f>C469/D469</f>
        <v>0.51960784313725494</v>
      </c>
      <c r="F469" s="17" t="s">
        <v>83</v>
      </c>
    </row>
    <row r="470" spans="1:6" x14ac:dyDescent="0.35">
      <c r="A470" s="20" t="s">
        <v>549</v>
      </c>
      <c r="B470" s="1" t="s">
        <v>550</v>
      </c>
      <c r="C470" s="13">
        <v>41</v>
      </c>
      <c r="D470" s="13">
        <v>103</v>
      </c>
      <c r="E470" s="14">
        <f>C470/D470</f>
        <v>0.39805825242718446</v>
      </c>
      <c r="F470" s="17" t="s">
        <v>83</v>
      </c>
    </row>
    <row r="471" spans="1:6" ht="29" x14ac:dyDescent="0.35">
      <c r="A471" s="20" t="s">
        <v>551</v>
      </c>
      <c r="B471" s="1" t="s">
        <v>552</v>
      </c>
      <c r="C471" s="13">
        <v>37</v>
      </c>
      <c r="D471" s="13">
        <v>103</v>
      </c>
      <c r="E471" s="14">
        <f>C471/D471</f>
        <v>0.35922330097087379</v>
      </c>
      <c r="F471" s="17" t="s">
        <v>83</v>
      </c>
    </row>
    <row r="472" spans="1:6" ht="29" x14ac:dyDescent="0.35">
      <c r="A472" s="18">
        <v>98</v>
      </c>
      <c r="B472" s="19" t="s">
        <v>553</v>
      </c>
      <c r="C472" s="13">
        <v>52</v>
      </c>
      <c r="D472" s="13">
        <v>104</v>
      </c>
      <c r="E472" s="14">
        <f>C472/D472</f>
        <v>0.5</v>
      </c>
      <c r="F472" s="17" t="s">
        <v>83</v>
      </c>
    </row>
    <row r="473" spans="1:6" x14ac:dyDescent="0.35">
      <c r="A473" s="3"/>
      <c r="B473" s="1" t="s">
        <v>554</v>
      </c>
      <c r="C473" s="21"/>
      <c r="D473" s="21"/>
      <c r="E473" s="21"/>
      <c r="F473" s="25"/>
    </row>
    <row r="474" spans="1:6" x14ac:dyDescent="0.35">
      <c r="A474" s="20" t="s">
        <v>555</v>
      </c>
      <c r="B474" s="1" t="s">
        <v>556</v>
      </c>
      <c r="C474" s="21"/>
      <c r="D474" s="21"/>
      <c r="E474" s="21"/>
      <c r="F474" s="17" t="s">
        <v>453</v>
      </c>
    </row>
    <row r="475" spans="1:6" x14ac:dyDescent="0.35">
      <c r="A475" s="20" t="s">
        <v>557</v>
      </c>
      <c r="B475" s="1" t="s">
        <v>558</v>
      </c>
      <c r="C475" s="13">
        <v>29</v>
      </c>
      <c r="D475" s="13">
        <v>52</v>
      </c>
      <c r="E475" s="14">
        <f>C475/D475</f>
        <v>0.55769230769230771</v>
      </c>
      <c r="F475" s="17" t="s">
        <v>559</v>
      </c>
    </row>
    <row r="476" spans="1:6" ht="29" x14ac:dyDescent="0.35">
      <c r="A476" s="20" t="s">
        <v>560</v>
      </c>
      <c r="B476" s="1" t="s">
        <v>561</v>
      </c>
      <c r="C476" s="13">
        <v>43</v>
      </c>
      <c r="D476" s="13">
        <v>52</v>
      </c>
      <c r="E476" s="14">
        <f>C476/D476</f>
        <v>0.82692307692307687</v>
      </c>
      <c r="F476" s="17" t="s">
        <v>559</v>
      </c>
    </row>
    <row r="477" spans="1:6" x14ac:dyDescent="0.35">
      <c r="A477" s="20" t="s">
        <v>562</v>
      </c>
      <c r="B477" s="1" t="s">
        <v>563</v>
      </c>
      <c r="C477" s="13">
        <v>44</v>
      </c>
      <c r="D477" s="13">
        <v>52</v>
      </c>
      <c r="E477" s="14">
        <f>C477/D477</f>
        <v>0.84615384615384615</v>
      </c>
      <c r="F477" s="17" t="s">
        <v>559</v>
      </c>
    </row>
    <row r="478" spans="1:6" ht="29" x14ac:dyDescent="0.35">
      <c r="A478" s="20" t="s">
        <v>564</v>
      </c>
      <c r="B478" s="1" t="s">
        <v>565</v>
      </c>
      <c r="C478" s="13">
        <v>42</v>
      </c>
      <c r="D478" s="13">
        <v>52</v>
      </c>
      <c r="E478" s="14">
        <f>C478/D478</f>
        <v>0.80769230769230771</v>
      </c>
      <c r="F478" s="17" t="s">
        <v>559</v>
      </c>
    </row>
    <row r="479" spans="1:6" ht="29" x14ac:dyDescent="0.35">
      <c r="A479" s="20" t="s">
        <v>566</v>
      </c>
      <c r="B479" s="1" t="s">
        <v>567</v>
      </c>
      <c r="C479" s="13">
        <v>34</v>
      </c>
      <c r="D479" s="13">
        <v>52</v>
      </c>
      <c r="E479" s="14">
        <f>C479/D479</f>
        <v>0.65384615384615385</v>
      </c>
      <c r="F479" s="17" t="s">
        <v>559</v>
      </c>
    </row>
    <row r="480" spans="1:6" x14ac:dyDescent="0.35">
      <c r="A480" s="18">
        <v>99</v>
      </c>
      <c r="B480" s="19" t="s">
        <v>568</v>
      </c>
      <c r="C480" s="21"/>
      <c r="D480" s="21"/>
      <c r="E480" s="21"/>
      <c r="F480" s="25"/>
    </row>
    <row r="481" spans="1:6" ht="29" x14ac:dyDescent="0.35">
      <c r="A481" s="20" t="s">
        <v>569</v>
      </c>
      <c r="B481" s="1" t="s">
        <v>570</v>
      </c>
      <c r="C481" s="13">
        <v>86</v>
      </c>
      <c r="D481" s="13">
        <v>107</v>
      </c>
      <c r="E481" s="14">
        <f>C481/D481</f>
        <v>0.80373831775700932</v>
      </c>
      <c r="F481" s="17" t="s">
        <v>83</v>
      </c>
    </row>
    <row r="482" spans="1:6" x14ac:dyDescent="0.35">
      <c r="A482" s="20" t="s">
        <v>571</v>
      </c>
      <c r="B482" s="1" t="s">
        <v>572</v>
      </c>
      <c r="C482" s="13">
        <v>62</v>
      </c>
      <c r="D482" s="13">
        <v>107</v>
      </c>
      <c r="E482" s="14">
        <f>C482/D482</f>
        <v>0.57943925233644855</v>
      </c>
      <c r="F482" s="17" t="s">
        <v>83</v>
      </c>
    </row>
    <row r="483" spans="1:6" x14ac:dyDescent="0.35">
      <c r="A483" s="18">
        <v>100</v>
      </c>
      <c r="B483" s="19" t="s">
        <v>573</v>
      </c>
      <c r="C483" s="21"/>
      <c r="D483" s="21"/>
      <c r="E483" s="21"/>
      <c r="F483" s="25"/>
    </row>
    <row r="484" spans="1:6" x14ac:dyDescent="0.35">
      <c r="A484" s="22" t="s">
        <v>574</v>
      </c>
      <c r="B484" s="1" t="s">
        <v>575</v>
      </c>
      <c r="C484" s="13">
        <v>96</v>
      </c>
      <c r="D484" s="13">
        <v>107</v>
      </c>
      <c r="E484" s="14">
        <f>C484/D484</f>
        <v>0.89719626168224298</v>
      </c>
      <c r="F484" s="17" t="s">
        <v>83</v>
      </c>
    </row>
    <row r="485" spans="1:6" x14ac:dyDescent="0.35">
      <c r="A485" s="22" t="s">
        <v>576</v>
      </c>
      <c r="B485" s="1" t="s">
        <v>577</v>
      </c>
      <c r="C485" s="13">
        <v>88</v>
      </c>
      <c r="D485" s="13">
        <v>107</v>
      </c>
      <c r="E485" s="14">
        <f>C485/D485</f>
        <v>0.82242990654205606</v>
      </c>
      <c r="F485" s="17" t="s">
        <v>83</v>
      </c>
    </row>
    <row r="486" spans="1:6" x14ac:dyDescent="0.35">
      <c r="A486" s="22" t="s">
        <v>578</v>
      </c>
      <c r="B486" s="1" t="s">
        <v>579</v>
      </c>
      <c r="C486" s="13">
        <v>77</v>
      </c>
      <c r="D486" s="13">
        <v>107</v>
      </c>
      <c r="E486" s="14">
        <f>C486/D486</f>
        <v>0.71962616822429903</v>
      </c>
      <c r="F486" s="17" t="s">
        <v>83</v>
      </c>
    </row>
    <row r="487" spans="1:6" x14ac:dyDescent="0.35">
      <c r="C487"/>
      <c r="D487"/>
      <c r="E487"/>
      <c r="F48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p:properties xmlns:p="http://schemas.microsoft.com/office/2006/metadata/properties" xmlns:xsi="http://www.w3.org/2001/XMLSchema-instance" xmlns:pc="http://schemas.microsoft.com/office/infopath/2007/PartnerControls"><documentManagement><TaxCatchAll xmlns="ca283e0b-db31-4043-a2ef-b80661bf084a" xsi:nil="true"/><K_UNICEFComments xmlns="65182ab8-747e-4d60-8b70-c4a0a711ff47" xsi:nil="true"/><ga975397408f43e4b84ec8e5a598e523 xmlns="ca283e0b-db31-4043-a2ef-b80661bf084a"><Terms xmlns="http://schemas.microsoft.com/office/infopath/2007/PartnerControls"></Terms></ga975397408f43e4b84ec8e5a598e523><k8c968e8c72a4eda96b7e8fdbe192be2 xmlns="ca283e0b-db31-4043-a2ef-b80661bf084a"><Terms xmlns="http://schemas.microsoft.com/office/infopath/2007/PartnerControls"></Terms></k8c968e8c72a4eda96b7e8fdbe192be2><j169e817e0ee4eb8974e6fc4a2762909 xmlns="ca283e0b-db31-4043-a2ef-b80661bf084a"><Terms xmlns="http://schemas.microsoft.com/office/infopath/2007/PartnerControls"></Terms></j169e817e0ee4eb8974e6fc4a2762909><DateTransmittedEmail xmlns="ca283e0b-db31-4043-a2ef-b80661bf084a" xsi:nil="true"/><ContentStatus xmlns="ca283e0b-db31-4043-a2ef-b80661bf084a" xsi:nil="true"/><SenderEmail xmlns="ca283e0b-db31-4043-a2ef-b80661bf084a" xsi:nil="true"/><K_UNICEFApprovedBy xmlns="65182ab8-747e-4d60-8b70-c4a0a711ff47"><UserInfo><DisplayName></DisplayName><AccountId xsi:nil="true"></AccountId><AccountType/></UserInfo></K_UNICEFApprovedBy><ContentLanguage xmlns="ca283e0b-db31-4043-a2ef-b80661bf084a">English</ContentLanguage><j048a4f9aaad4a8990a1d5e5f53cb451 xmlns="ca283e0b-db31-4043-a2ef-b80661bf084a"><Terms xmlns="http://schemas.microsoft.com/office/infopath/2007/PartnerControls"></Terms></j048a4f9aaad4a8990a1d5e5f53cb451><TaxKeywordTaxHTField xmlns="54adfe2b-3273-4c05-a8cd-66286ce36ec5"><Terms xmlns="http://schemas.microsoft.com/office/infopath/2007/PartnerControls"></Terms></TaxKeywordTaxHTField><h6a71f3e574e4344bc34f3fc9dd20054 xmlns="ca283e0b-db31-4043-a2ef-b80661bf084a"><Terms xmlns="http://schemas.microsoft.com/office/infopath/2007/PartnerControls"></Terms></h6a71f3e574e4344bc34f3fc9dd20054><IsK_UNICEFApproved xmlns="65182ab8-747e-4d60-8b70-c4a0a711ff47">false</IsK_UNICEFApproved><CategoryDescription xmlns="http://schemas.microsoft.com/sharepoint.v3" xsi:nil="true"/><RecipientsEmail xmlns="ca283e0b-db31-4043-a2ef-b80661bf084a" xsi:nil="true"/><mda26ace941f4791a7314a339fee829c xmlns="ca283e0b-db31-4043-a2ef-b80661bf084a"><Terms xmlns="http://schemas.microsoft.com/office/infopath/2007/PartnerControls"></Terms></mda26ace941f4791a7314a339fee829c><K_UNICEFRequestedBy xmlns="65182ab8-747e-4d60-8b70-c4a0a711ff47"><UserInfo><DisplayName></DisplayName><AccountId xsi:nil="true"></AccountId><AccountType/></UserInfo></K_UNICEFRequestedBy><K_UNICEFStatus xmlns="65182ab8-747e-4d 60-8b70-c4a0a711ff47" xsi:nil="true"/><WrittenBy xmlns="ca283e0b-db31-4043-a2ef-b80661bf084a"><UserInfo><DisplayName></DisplayName><AccountId xsi:nil="true"></AccountId><AccountType/></UserInfo></WrittenBy><_dlc_DocId xmlns="54adfe2b-3273-4c05-a8cd-66286ce36ec5">CPDHEALTH-833986193-41400</_dlc_DocId><_dlc_DocIdUrl xmlns="54adfe2b-3273-4c05-a8cd-66286ce36ec5"><Url>https://unicef.sharepoint.com/sites/PD-Health/_layouts/15/DocIdRedir.aspx?ID=CPDHEALTH-833986193-41400</Url><Description>CPDHEALTH-833986193-41400</Description></_dlc_DocIdUrl></documentManagement></p:properties>
</file>

<file path=customXml/item4.xml><?xml version="1.0" encoding="utf-8"?><ct:contentTypeSchema ct:_="" ma:_="" ma:contentTypeName="UNICEF Document" ma:contentTypeID="0x0101009BA85F8052A6DA4FA3E31FF9F74C697000860EAC555FFD6342A270E3B4FD41AFD7" ma:contentTypeVersion="51" ma:contentTypeDescription="" ma:contentTypeScope="" ma:versionID="7174e1a141ae0ccee0ba507036380d55" xmlns:ct="http://schemas.microsoft.com/office/2006/metadata/contentType" xmlns:ma="http://schemas.microsoft.com/office/2006/metadata/properties/metaAttributes">
<xsd:schema targetNamespace="http://schemas.microsoft.com/office/2006/metadata/properties" ma:root="true" ma:fieldsID="9846268f1f4f19f19f24974675c2b392" ns2:_="" ns3:_="" ns4:_="" ns5:_="" ns6:_="" xmlns:xsd="http://www.w3.org/2001/XMLSchema" xmlns:xs="http://www.w3.org/2001/XMLSchema" xmlns:p="http://schemas.microsoft.com/office/2006/metadata/properties" xmlns:ns2="ca283e0b-db31-4043-a2ef-b80661bf084a" xmlns:ns3="http://schemas.microsoft.com/sharepoint.v3" xmlns:ns4="54adfe2b-3273-4c05-a8cd-66286ce36ec5" xmlns:ns5="65182ab8-747e-4d60-8b70-c4a0a711ff47" xmlns:ns6="65182ab8-747e-4d 60-8b70-c4a0a711ff47">
<xsd:import namespace="ca283e0b-db31-4043-a2ef-b80661bf084a"/>
<xsd:import namespace="http://schemas.microsoft.com/sharepoint.v3"/>
<xsd:import namespace="54adfe2b-3273-4c05-a8cd-66286ce36ec5"/>
<xsd:import namespace="65182ab8-747e-4d60-8b70-c4a0a711ff47"/>
<xsd:import namespace="65182ab8-747e-4d 60-8b70-c4a0a711ff47"/>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4:TaxKeywordTaxHTField" minOccurs="0"/>
<xsd:element ref="ns4:_dlc_DocId" minOccurs="0"/>
<xsd:element ref="ns4:_dlc_DocIdUrl" minOccurs="0"/>
<xsd:element ref="ns4:_dlc_DocIdPersistId" minOccurs="0"/>
<xsd:element ref="ns5:IsK_UNICEFApproved" minOccurs="0"/>
<xsd:element ref="ns5:K_UNICEFApprovedBy" minOccurs="0"/>
<xsd:element ref="ns5:K_UNICEFComments" minOccurs="0"/>
<xsd:element ref="ns5:K_UNICEFRequestedBy" minOccurs="0"/>
<xsd:element ref="ns6:K_UNICEFStatus" minOccurs="0"/>
</xsd:all>
</xsd:complexType>
</xsd:element>
</xsd:sequence>
</xsd:complexType>
</xsd:element>
</xsd:schema>
<xsd:schema targetNamespace="ca283e0b-db31-4043-a2ef-b80661bf084a" elementFormDefault="qualified" xmlns:xsd="http://www.w3.org/2001/XMLSchema" xmlns:xs="http://www.w3.org/2001/XMLSchema" xmlns:dms="http://schemas.microsoft.com/office/2006/documentManagement/types" xmlns:pc="http://schemas.microsoft.com/office/infopath/2007/PartnerControls">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xsd:element>
</xsd:sequence>
</xsd:complexType>
</xsd:element>
<xsd:element name="ga975397408f43e4b84ec8e5a598e523" ma:index="16" nillable="true" ma:taxonomy="true" ma:internalName="ga975397408f43e4b84ec8e5a598e523" ma:taxonomyFieldName="OfficeDivision" ma:displayName="Office/Division *" ma:default="" ma:fieldId="{0a975397-408f-43e4-b84e-c8e5a598e523}" ma:sspId="73f51738-d318-4883-9d64-4f0bd0ccc55e" ma:termSetId="1761a25e-44f4-4213-964a-f96c515e12cb" ma:anchorId="00000000-0000-0000-0000-000000000000" ma:open="false" ma:isKeyword="false">
<xsd:complexType>
<xsd:sequence>
<xsd:element ref="pc:Terms" minOccurs="0" maxOccurs="1"></xsd:element>
</xsd:sequence>
</xsd:complexType>
</xsd:element>
<xsd:element name="mda26ace941f4791a7314a339fee829c" ma:index="17" nillable="true" ma:taxonomy="true" ma:internalName="mda26ace941f4791a7314a339fee829c" ma:taxonomyFieldName="DocumentType" ma:displayName="Document Type *" ma:indexed="tru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xsd:element>
</xsd:sequence>
</xsd:complexType>
</xsd:element>
<xsd:element name="TaxCatchAllLabel" ma:index="18" nillable="true" ma:displayName="Taxonomy Catch All Column1" ma:hidden="true" ma:list="{4e01179c-1fc8-4dab-a28e-681b261e0650}" ma:internalName="TaxCatchAllLabel" ma:readOnly="true" ma:showField="CatchAllDataLabel" ma:web="54adfe2b-3273-4c05-a8cd-66286ce36ec5">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4e01179c-1fc8-4dab-a28e-681b261e0650}" ma:internalName="TaxCatchAll" ma:showField="CatchAllData" ma:web="54adfe2b-3273-4c05-a8cd-66286ce36ec5">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xsd:element>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xsd:element>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xsd:element>
</xsd:sequence>
</xsd:complexType>
</xsd:element>
</xsd:schema>
<xsd:schema targetNamespace="http://schemas.microsoft.com/sharepoint.v3" elementFormDefault="qualified" xmlns:xsd="http://www.w3.org/2001/XMLSchema" xmlns:xs="http://www.w3.org/2001/XMLSchema" xmlns:dms="http://schemas.microsoft.com/office/2006/documentManagement/types" xmlns:pc="http://schemas.microsoft.com/office/infopath/2007/PartnerControls">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targetNamespace="54adfe2b-3273-4c05-a8cd-66286ce36ec5" elementFormDefault="qualified" xmlns:xsd="http://www.w3.org/2001/XMLSchema" xmlns:xs="http://www.w3.org/2001/XMLSchema" xmlns:dms="http://schemas.microsoft.com/office/2006/documentManagement/types" xmlns:pc="http://schemas.microsoft.com/office/infopath/2007/PartnerControls">
<xsd:import namespace="http://schemas.microsoft.com/office/2006/documentManagement/types"/>
<xsd:import namespace="http://schemas.microsoft.com/office/infopath/2007/PartnerControls"/>
<xsd:element name="TaxKeywordTaxHTField" ma:index="30"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xsd:element>
</xsd:sequence>
</xsd:complexType>
</xsd:element>
<xsd:element name="_dlc_DocId" ma:index="32" nillable="true" ma:displayName="Document ID Value" ma:description="The value of the document ID assigned to this item." ma:indexed="true" ma:internalName="_dlc_DocId" ma:readOnly="true">
<xsd:simpleType>
<xsd:restriction base="dms:Text"/>
</xsd:simpleType>
</xsd:element>
<xsd:element name="_dlc_DocIdUrl" ma:index="3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4" nillable="true" ma:displayName="Persist ID" ma:description="Keep ID on add." ma:hidden="true" ma:internalName="_dlc_DocIdPersistId" ma:readOnly="true">
<xsd:simpleType>
<xsd:restriction base="dms:Boolean"/>
</xsd:simpleType>
</xsd:element>
</xsd:schema>
<xsd:schema targetNamespace="65182ab8-747e-4d60-8b70-c4a0a711ff47" elementFormDefault="qualified" xmlns:xsd="http://www.w3.org/2001/XMLSchema" xmlns:xs="http://www.w3.org/2001/XMLSchema" xmlns:dms="http://schemas.microsoft.com/office/2006/documentManagement/types" xmlns:pc="http://schemas.microsoft.com/office/infopath/2007/PartnerControls">
<xsd:import namespace="http://schemas.microsoft.com/office/2006/documentManagement/types"/>
<xsd:import namespace="http://schemas.microsoft.com/office/infopath/2007/PartnerControls"/>
<xsd:element name="IsK_UNICEFApproved" ma:index="35" nillable="true" ma:displayName="Is K_UNICEF Approved" ma:default="FALSE" ma:internalName="IsK_UNICEFApproved">
<xsd:simpleType>
<xsd:restriction base="dms:Boolean"/>
</xsd:simpleType>
</xsd:element>
<xsd:element name="K_UNICEFApprovedBy" ma:index="36" nillable="true" ma:displayName="K_UNICEF Approved By" ma:list="UserInfo" ma:SharePointGroup="0" ma:internalName="K_UNICEFApprov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_UNICEFComments" ma:index="37" nillable="true" ma:displayName="K_UNICEF Comments" ma:internalName="K_UNICEFComments">
<xsd:simpleType>
<xsd:restriction base="dms:Note">
<xsd:maxLength value="255"/>
</xsd:restriction>
</xsd:simpleType>
</xsd:element>
<xsd:element name="K_UNICEFRequestedBy" ma:index="38" nillable="true" ma:displayName="K_UNICEF Requested By" ma:list="UserInfo" ma:SharePointGroup="0" ma:internalName="K_UNICEFReques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targetNamespace="65182ab8-747e-4d 60-8b70-c4a0a711ff47" elementFormDefault="qualified" xmlns:xsd="http://www.w3.org/2001/XMLSchema" xmlns:xs="http://www.w3.org/2001/XMLSchema" xmlns:dms="http://schemas.microsoft.com/office/2006/documentManagement/types" xmlns:pc="http://schemas.microsoft.com/office/infopath/2007/PartnerControls">
<xsd:import namespace="http://schemas.microsoft.com/office/2006/documentManagement/types"/>
<xsd:import namespace="http://schemas.microsoft.com/office/infopath/2007/PartnerControls"/>
<xsd:element name="K_UNICEFStatus" ma:index="39" nillable="true" ma:displayName="K_UNICEF Status" ma:format="Dropdown" ma:internalName="K_UNICEFStatus">
<xsd:simpleType>
<xsd:restriction base="dms:Choice">
<xsd:enumeration value="In Progress"/>
<xsd:enumeration value="Approved"/>
<xsd:enumeration value="Rejected"/>
<xsd:enumeration value="Unpublished"/>
</xsd:restriction>
</xsd:simpleType>
</xsd:element>
</xsd:schema>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targetNamespace="http://schemas.microsoft.com/office/infopath/2007/PartnerControls" elementFormDefault="qualified" attributeFormDefault="unqualified" xmlns:pc="http://schemas.microsoft.com/office/infopath/2007/PartnerControls" xmlns:xs="http://www.w3.org/2001/XMLSchema">
<xs:element name="Person">
<xs:complexType>
<xs:sequence>
<xs:element ref="pc:DisplayName" minOccurs="0"></xs:element>
<xs:element ref="pc:AccountId" minOccurs="0"></xs:element>
<xs:element ref="pc:AccountType" minOccurs="0"></xs:element>
</xs:sequence>
</xs:complexType>
</xs:element>
<xs:element name="DisplayName" type="xs:string"></xs:element>
<xs:element name="AccountId" type="xs:string"></xs:element>
<xs:element name="AccountType" type="xs:string"></xs:element>
<xs:element name="BDCAssociatedEntity">
<xs:complexType>
<xs:sequence>
<xs:element ref="pc:BDCEntity" minOccurs="0" maxOccurs="unbounded"></xs:element>
</xs:sequence>
<xs:attribute ref="pc:EntityNamespace"></xs:attribute>
<xs:attribute ref="pc:EntityName"></xs:attribute>
<xs:attribute ref="pc:SystemInstanceName"></xs:attribute>
<xs:attribute ref="pc:AssociationName"></xs:attribute>
</xs:complexType>
</xs:element>
<xs:attribute name="EntityNamespace" type="xs:string"></xs:attribute>
<xs:attribute name="EntityName" type="xs:string"></xs:attribute>
<xs:attribute name="SystemInstanceName" type="xs:string"></xs:attribute>
<xs:attribute name="AssociationName" type="xs:string"></xs:attribute>
<xs:element name="BDCEntity">
<xs:complexType>
<xs:sequence>
<xs:element ref="pc:EntityDisplayName" minOccurs="0"></xs:element>
<xs:element ref="pc:EntityInstanceReference" minOccurs="0"></xs:element>
<xs:element ref="pc:EntityId1" minOccurs="0"></xs:element>
<xs:element ref="pc:EntityId2" minOccurs="0"></xs:element>
<xs:element ref="pc:EntityId3" minOccurs="0"></xs:element>
<xs:element ref="pc:EntityId4" minOccurs="0"></xs:element>
<xs:element ref="pc:EntityId5" minOccurs="0"></xs:element>
</xs:sequence>
</xs:complexType>
</xs:element>
<xs:element name="EntityDisplayName" type="xs:string"></xs:element>
<xs:element name="EntityInstanceReference" type="xs:string"></xs:element>
<xs:element name="EntityId1" type="xs:string"></xs:element>
<xs:element name="EntityId2" type="xs:string"></xs:element>
<xs:element name="EntityId3" type="xs:string"></xs:element>
<xs:element name="EntityId4" type="xs:string"></xs:element>
<xs:element name="EntityId5" type="xs:string"></xs:element>
<xs:element name="Terms">
<xs:complexType>
<xs:sequence>
<xs:element ref="pc:TermInfo" minOccurs="0" maxOccurs="unbounded"></xs:element>
</xs:sequence>
</xs:complexType>
</xs:element>
<xs:element name="TermInfo">
<xs:complexType>
<xs:sequence>
<xs:element ref="pc:TermName" minOccurs="0"></xs:element>
<xs:element ref="pc:TermId" minOccurs="0"></xs:element>
</xs:sequence>
</xs:complexType>
</xs:element>
<xs:element name="TermName" type="xs:string"></xs:element>
<xs:element name="TermId" type="xs:string"></xs:element>
</xs:schema>
</ct:contentTypeSchema>
</file>

<file path=customXml/item5.xml><?xml version="1.0" encoding="utf-8"?>
<?mso-contentType ?>
<SharedContentType xmlns="Microsoft.SharePoint.Taxonomy.ContentTypeSync" SourceId="73f51738-d318-4883-9d64-4f0bd0ccc55e" ContentTypeId="0x0101009BA85F8052A6DA4FA3E31FF9F74C6970" PreviousValue="false"/>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42CAB1A4-D205-4158-AAC3-28E967DE5E7F}">
  <ds:schemaRefs>
    <ds:schemaRef ds:uri="http://schemas.microsoft.com/sharepoint/events"/>
  </ds:schemaRefs>
</ds:datastoreItem>
</file>

<file path=customXml/itemProps2.xml><?xml version="1.0" encoding="utf-8"?>
<ds:datastoreItem xmlns:ds="http://schemas.openxmlformats.org/officeDocument/2006/customXml" ds:itemID="{99CACAD8-B118-4FB8-9A01-E51E901AE3FA}">
  <ds:schemaRefs>
    <ds:schemaRef ds:uri="http://schemas.microsoft.com/sharepoint/v3/contenttype/forms"/>
  </ds:schemaRefs>
</ds:datastoreItem>
</file>

<file path=customXml/itemProps3.xml><?xml version="1.0" encoding="utf-8"?>
<ds:datastoreItem xmlns:ds="http://schemas.openxmlformats.org/officeDocument/2006/customXml" ds:itemID="{B5E83F9A-910A-41B0-92EA-739DA664EE10}">
  <ds:schemaRefs>
    <ds:schemaRef ds:uri="http://schemas.microsoft.com/office/2006/metadata/properties"/>
    <ds:schemaRef ds:uri="http://schemas.microsoft.com/office/infopath/2007/PartnerControls"/>
    <ds:schemaRef ds:uri="ca283e0b-db31-4043-a2ef-b80661bf084a"/>
    <ds:schemaRef ds:uri="65182ab8-747e-4d60-8b70-c4a0a711ff47"/>
    <ds:schemaRef ds:uri="54adfe2b-3273-4c05-a8cd-66286ce36ec5"/>
    <ds:schemaRef ds:uri="http://schemas.microsoft.com/sharepoint.v3"/>
    <ds:schemaRef ds:uri="65182ab8-747e-4d 60-8b70-c4a0a711ff47"/>
  </ds:schemaRefs>
</ds:datastoreItem>
</file>

<file path=customXml/itemProps4.xml><?xml version="1.0" encoding="utf-8"?>
<ds:datastoreItem xmlns:ds="http://schemas.openxmlformats.org/officeDocument/2006/customXml" ds:itemID="{82FFDD9F-923A-420A-9079-F70EBEA276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283e0b-db31-4043-a2ef-b80661bf084a"/>
    <ds:schemaRef ds:uri="http://schemas.microsoft.com/sharepoint.v3"/>
    <ds:schemaRef ds:uri="54adfe2b-3273-4c05-a8cd-66286ce36ec5"/>
    <ds:schemaRef ds:uri="65182ab8-747e-4d60-8b70-c4a0a711ff47"/>
    <ds:schemaRef ds:uri="65182ab8-747e-4d 60-8b70-c4a0a711ff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D113BC6-2444-49ED-B596-5E51D27B6E0A}">
  <ds:schemaRefs>
    <ds:schemaRef ds:uri="Microsoft.SharePoint.Taxonomy.ContentTypeSync"/>
  </ds:schemaRefs>
</ds:datastoreItem>
</file>

<file path=customXml/itemProps6.xml><?xml version="1.0" encoding="utf-8"?>
<ds:datastoreItem xmlns:ds="http://schemas.openxmlformats.org/officeDocument/2006/customXml" ds:itemID="{5B33A973-0826-404C-BFE2-2250AC1993D0}">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EWENE-CSA Summary table</vt:lpstr>
    </vt:vector>
  </TitlesOfParts>
  <Manager/>
  <Company>UNICEF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Minjoon Kim</dc:creator>
  <cp:keywords/>
  <dc:description/>
  <cp:lastModifiedBy>benedicte walter</cp:lastModifiedBy>
  <cp:revision/>
  <dcterms:created xsi:type="dcterms:W3CDTF">2026-03-10T16:12:12Z</dcterms:created>
  <dcterms:modified xsi:type="dcterms:W3CDTF">2026-08-10T11:13:24Z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0x0101009BA85F8052A6DA4FA3E31FF9F74C697000860EAC555FFD6342A270E3B4FD41AFD7</vt:lpwstr>
  </property>
  <property fmtid="{D5CDD505-2E9C-101B-9397-08002B2CF9AE}" pid="3" name="_dlc_DocIdItemGuid">
    <vt:lpwstr>37842e19-aa11-4530-bd0c-723891277fc8</vt:lpwstr>
  </property>
  <property fmtid="{D5CDD505-2E9C-101B-9397-08002B2CF9AE}" pid="4" name="TaxKeyword">
    <vt:lpwstr/>
  </property>
  <property fmtid="{D5CDD505-2E9C-101B-9397-08002B2CF9AE}" pid="5" name="SystemDTAC">
    <vt:lpwstr/>
  </property>
  <property fmtid="{D5CDD505-2E9C-101B-9397-08002B2CF9AE}" pid="6" name="Topic">
    <vt:lpwstr/>
  </property>
  <property fmtid="{D5CDD505-2E9C-101B-9397-08002B2CF9AE}" pid="7" name="MediaServiceImageTags">
    <vt:lpwstr/>
  </property>
  <property fmtid="{D5CDD505-2E9C-101B-9397-08002B2CF9AE}" pid="8" name="OfficeDivision">
    <vt:lpwstr/>
  </property>
  <property fmtid="{D5CDD505-2E9C-101B-9397-08002B2CF9AE}" pid="9" name="GeographicScope">
    <vt:lpwstr/>
  </property>
  <property fmtid="{D5CDD505-2E9C-101B-9397-08002B2CF9AE}" pid="10" name="lcf76f155ced4ddcb4097134ff3c332f">
    <vt:lpwstr/>
  </property>
  <property fmtid="{D5CDD505-2E9C-101B-9397-08002B2CF9AE}" pid="11" name="CriticalForLongTermRetention">
    <vt:lpwstr/>
  </property>
  <property fmtid="{D5CDD505-2E9C-101B-9397-08002B2CF9AE}" pid="12" name="DocumentType">
    <vt:lpwstr/>
  </property>
</Properties>
</file>